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oglio1" sheetId="1" state="visible" r:id="rId3"/>
    <sheet name="Foglio2" sheetId="2" state="visible" r:id="rId4"/>
    <sheet name="GRUPPO_01" sheetId="3" state="visible" r:id="rId5"/>
  </sheets>
  <definedNames>
    <definedName function="false" hidden="false" localSheetId="0" name="_xlnm.Print_Area" vbProcedure="false">Foglio1!$A$1:$N$19</definedName>
    <definedName function="false" hidden="false" localSheetId="2" name="_xlnm.Print_Area" vbProcedure="false">GRUPPO_01!$A$1:$N$14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<sst xmlns="http://schemas.openxmlformats.org/spreadsheetml/2006/main" count="262" uniqueCount="121">
  <si>
    <t xml:space="preserve">Allegato 1) - RIEPILOGO LIQUIDAZIONE CONTRIBUTI - BANDO  ANNO 2023 - Progetti Rendicontati</t>
  </si>
  <si>
    <t xml:space="preserve">N. Ord.</t>
  </si>
  <si>
    <t xml:space="preserve">TIPOLOGIA BENEFICIARIO</t>
  </si>
  <si>
    <t xml:space="preserve">Soggetto attuatore</t>
  </si>
  <si>
    <t xml:space="preserve">C.F.</t>
  </si>
  <si>
    <t xml:space="preserve">P.IVA</t>
  </si>
  <si>
    <t xml:space="preserve">Indirizzo </t>
  </si>
  <si>
    <t xml:space="preserve">Provincia</t>
  </si>
  <si>
    <t xml:space="preserve">Iniziativa</t>
  </si>
  <si>
    <t xml:space="preserve">Prot. Richiesta Liquidazione n.</t>
  </si>
  <si>
    <t xml:space="preserve">Contributo riconosciuto €</t>
  </si>
  <si>
    <t xml:space="preserve">IMPORTO DA LIQUIDARE €</t>
  </si>
  <si>
    <t xml:space="preserve">Capitolo</t>
  </si>
  <si>
    <t xml:space="preserve">Imp. e Sub Imp.</t>
  </si>
  <si>
    <t xml:space="preserve">Economie da disimpegnare €</t>
  </si>
  <si>
    <t xml:space="preserve">Amministrazione Locale</t>
  </si>
  <si>
    <t xml:space="preserve">Comune di Porto Recanati</t>
  </si>
  <si>
    <t xml:space="preserve">00255040438</t>
  </si>
  <si>
    <t xml:space="preserve">Corso Matteotti, 230 </t>
  </si>
  <si>
    <t xml:space="preserve">MC</t>
  </si>
  <si>
    <t xml:space="preserve">Brodetto Show 2023</t>
  </si>
  <si>
    <t xml:space="preserve">13013/2023 Sub. 19427/2023 Conservati con DDD 78/BRF/2024</t>
  </si>
  <si>
    <t xml:space="preserve">Comune di Cingoli</t>
  </si>
  <si>
    <t xml:space="preserve">00129810438</t>
  </si>
  <si>
    <t xml:space="preserve">Piazza Vittorio Emanuele II, 1</t>
  </si>
  <si>
    <t xml:space="preserve">Tesori del Bosco</t>
  </si>
  <si>
    <t xml:space="preserve">0923439</t>
  </si>
  <si>
    <t xml:space="preserve">13013/2023 Sub. 19432/2023 Conservati con DDD 78/BRF/2024</t>
  </si>
  <si>
    <t xml:space="preserve">Comune di Venarotta</t>
  </si>
  <si>
    <t xml:space="preserve">00357520444</t>
  </si>
  <si>
    <t xml:space="preserve">Via Euste Nardi</t>
  </si>
  <si>
    <t xml:space="preserve">AP</t>
  </si>
  <si>
    <t xml:space="preserve">Vino in vena 2023 - Festa del vino cotto</t>
  </si>
  <si>
    <t xml:space="preserve">0989820</t>
  </si>
  <si>
    <t xml:space="preserve">13013/2023 Sub. 19433/2023 Conservati con DDD 78/BRF/2025</t>
  </si>
  <si>
    <t xml:space="preserve">Comune di Senigallia</t>
  </si>
  <si>
    <t xml:space="preserve">00332510429</t>
  </si>
  <si>
    <t xml:space="preserve">Piazza Roma, 8</t>
  </si>
  <si>
    <t xml:space="preserve">AN</t>
  </si>
  <si>
    <t xml:space="preserve">Pane Nostrum 2023</t>
  </si>
  <si>
    <t xml:space="preserve">0955424</t>
  </si>
  <si>
    <t xml:space="preserve">13016/2023 Sub. 19454/2023 Conservati con DDD 78/BRF/2026</t>
  </si>
  <si>
    <t xml:space="preserve">Comune di Porto Sant'Elpidio</t>
  </si>
  <si>
    <t xml:space="preserve">00357220441</t>
  </si>
  <si>
    <t xml:space="preserve">Via  Umberto I° </t>
  </si>
  <si>
    <t xml:space="preserve">FM</t>
  </si>
  <si>
    <t xml:space="preserve">Anghiò Festival del Pesce Azzurro</t>
  </si>
  <si>
    <t xml:space="preserve">13013/2023 Sub. 19429/2023 Conservati con DDD 78/BRF/2024</t>
  </si>
  <si>
    <t xml:space="preserve">Comune di Macerata</t>
  </si>
  <si>
    <t xml:space="preserve">00093120434</t>
  </si>
  <si>
    <t xml:space="preserve">Piazza della Libertà, 3</t>
  </si>
  <si>
    <t xml:space="preserve">Tipicità EVO - I linguaggi del cibo</t>
  </si>
  <si>
    <t xml:space="preserve">13016/2023 Sub. 19452/2023 Conservati con DDD 78/BRF/2024</t>
  </si>
  <si>
    <t xml:space="preserve">Comune di Ascoli Piceno</t>
  </si>
  <si>
    <t xml:space="preserve">00229010442</t>
  </si>
  <si>
    <t xml:space="preserve">Piazza Arringo, 7 </t>
  </si>
  <si>
    <t xml:space="preserve">Fritto Misto Edizione 2023</t>
  </si>
  <si>
    <t xml:space="preserve">0993916</t>
  </si>
  <si>
    <t xml:space="preserve">13013/2023 Sub. 19434/2023 Conservati con DDD 78/BRF/2024</t>
  </si>
  <si>
    <t xml:space="preserve">13016/2023 Sub. 19450/2023 Conservati con DDD 78/BRF/2025</t>
  </si>
  <si>
    <t xml:space="preserve">Comune  di Montelparo</t>
  </si>
  <si>
    <t xml:space="preserve">00389120445</t>
  </si>
  <si>
    <t xml:space="preserve">Via Roma, 48</t>
  </si>
  <si>
    <t xml:space="preserve">Estate 2023</t>
  </si>
  <si>
    <t xml:space="preserve">0968159</t>
  </si>
  <si>
    <t xml:space="preserve">13016/2023 Sub. 19453/2023 Conservati con DDD 78/BRF/2024</t>
  </si>
  <si>
    <t xml:space="preserve">Comune di Montedinove</t>
  </si>
  <si>
    <t xml:space="preserve">00360220446</t>
  </si>
  <si>
    <t xml:space="preserve">Via Roma, 2</t>
  </si>
  <si>
    <t xml:space="preserve">Sibillini in Rosa - Festival della mela rosa dei Sibillini</t>
  </si>
  <si>
    <t xml:space="preserve">0821429</t>
  </si>
  <si>
    <t xml:space="preserve">13016/2023 Sub. 19451/2023 Conservati con DDD 78/BRF/2024</t>
  </si>
  <si>
    <t xml:space="preserve">Comune di Fermo</t>
  </si>
  <si>
    <t xml:space="preserve">00334990447</t>
  </si>
  <si>
    <t xml:space="preserve">Via Giuseppe Mazzini, 4 </t>
  </si>
  <si>
    <t xml:space="preserve">Tipicità Festival</t>
  </si>
  <si>
    <t xml:space="preserve">0952419</t>
  </si>
  <si>
    <t xml:space="preserve">13013/2023 Sub. 19431/2023 Conservati con DDD 78/BRF/2024</t>
  </si>
  <si>
    <t xml:space="preserve">Unione Montana Monti Azzurri </t>
  </si>
  <si>
    <t xml:space="preserve">01874180431</t>
  </si>
  <si>
    <t xml:space="preserve">Via Piave 12 </t>
  </si>
  <si>
    <t xml:space="preserve">Premio sibilla ed altro </t>
  </si>
  <si>
    <t xml:space="preserve">13015/2023 Conservati con DDD 78/BRF/2024</t>
  </si>
  <si>
    <t xml:space="preserve">Comune di Serrapetrona</t>
  </si>
  <si>
    <t xml:space="preserve">00265950436</t>
  </si>
  <si>
    <t xml:space="preserve">Via Giacomo Leopardi, 18</t>
  </si>
  <si>
    <t xml:space="preserve">Appassimenti aperti </t>
  </si>
  <si>
    <t xml:space="preserve">____</t>
  </si>
  <si>
    <t xml:space="preserve">Progetto NON attuato</t>
  </si>
  <si>
    <t xml:space="preserve">13013/2023 Sub. 19426/2023 Conservati con DDD 78/BRF/2024</t>
  </si>
  <si>
    <t xml:space="preserve">Comune di Cagli </t>
  </si>
  <si>
    <t xml:space="preserve">00146060413</t>
  </si>
  <si>
    <t xml:space="preserve">Piazza Matteotti, 1</t>
  </si>
  <si>
    <t xml:space="preserve">PU</t>
  </si>
  <si>
    <t xml:space="preserve">Sapore di Terra: Un Percorso Itinerante Gustativo e Culturale tra Cagli, Cantiano e Piobbico</t>
  </si>
  <si>
    <t xml:space="preserve">13013/2023 Sub. 19428/2023 Conservati con DDD 78/BRF/2024</t>
  </si>
  <si>
    <t xml:space="preserve">Comune di Cartoceto</t>
  </si>
  <si>
    <t xml:space="preserve">00314620410</t>
  </si>
  <si>
    <t xml:space="preserve">Via Marcolini, 4 </t>
  </si>
  <si>
    <t xml:space="preserve">TERRA OLEUM - Percorsi di scoperta, valorizzazione e promozione della DOP Cartoceto e del suo territorio</t>
  </si>
  <si>
    <t xml:space="preserve">13013/2023 Sub. 19430/2023 Conservati con DDD 78/BRF/2024</t>
  </si>
  <si>
    <t xml:space="preserve">Totale </t>
  </si>
  <si>
    <t xml:space="preserve">Beneficiario</t>
  </si>
  <si>
    <t xml:space="preserve">Economie      €</t>
  </si>
  <si>
    <t xml:space="preserve">13013/2023 Sub. 19427/2023</t>
  </si>
  <si>
    <t xml:space="preserve">13013/2023 Sub. 19432/2023 </t>
  </si>
  <si>
    <t xml:space="preserve">13013/2023 Sub. 19433/2023 </t>
  </si>
  <si>
    <t xml:space="preserve">13016/2023 Sub. 19454/2023</t>
  </si>
  <si>
    <t xml:space="preserve">13013/2023 Sub. 19429/2023 </t>
  </si>
  <si>
    <t xml:space="preserve">13016/2023 Sub. 19452/2023</t>
  </si>
  <si>
    <t xml:space="preserve">13013/2023 Sub. 19434/2023 </t>
  </si>
  <si>
    <t xml:space="preserve">13016/2023 Sub. 19450/2023</t>
  </si>
  <si>
    <t xml:space="preserve">13016/2023 Sub. 19453/2023 </t>
  </si>
  <si>
    <t xml:space="preserve">13016/2023 Sub. 19451/2023</t>
  </si>
  <si>
    <t xml:space="preserve">13013/2023 Sub. 19431/2023 </t>
  </si>
  <si>
    <t xml:space="preserve">13015/2023 </t>
  </si>
  <si>
    <t xml:space="preserve">13013/2023 Sub. 19426/2023 </t>
  </si>
  <si>
    <t xml:space="preserve">13013/2023 Sub. 19428/2023 </t>
  </si>
  <si>
    <t xml:space="preserve">13013/2023 Sub. 19430/2023 </t>
  </si>
  <si>
    <t xml:space="preserve">Allegato 1) - RIEPILOGO LIQUIDAZIONE CONTRIBUTI - BANDO  ANNO 2023 - Progetti Rendicontati_Gruppo 01</t>
  </si>
  <si>
    <t xml:space="preserve">Via Roma, 51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</si>
</sst>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0"/>
    <numFmt numFmtId="167" formatCode="_-* #,##0_-;\-* #,##0_-;_-* \-??_-;_-@_-"/>
    <numFmt numFmtId="168" formatCode="General"/>
    <numFmt numFmtId="169" formatCode="_-* #,##0.00\ _€_-;\-* #,##0.00\ _€_-;_-* \-??\ _€_-;_-@_-"/>
  </numFmts>
  <fonts count="1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theme="1"/>
      <name val="Calibri"/>
      <family val="2"/>
      <charset val="1"/>
    </font>
    <font>
      <b val="true"/>
      <i val="true"/>
      <sz val="11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i val="true"/>
      <sz val="11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1"/>
      <name val="Calibri"/>
      <family val="2"/>
      <charset val="1"/>
    </font>
    <font>
      <sz val="14"/>
      <name val="Calibri"/>
      <family val="2"/>
      <charset val="1"/>
    </font>
    <font>
      <b val="true"/>
      <i val="true"/>
      <sz val="14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i val="true"/>
      <sz val="16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i val="true"/>
      <sz val="11"/>
      <color rgb="FFFF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0.3999"/>
        <bgColor rgb="FFB4C7E7"/>
      </patternFill>
    </fill>
    <fill>
      <patternFill patternType="solid">
        <fgColor rgb="FFFFFF00"/>
        <bgColor rgb="FFFFFF00"/>
      </patternFill>
    </fill>
    <fill>
      <patternFill patternType="solid">
        <fgColor theme="9" tint="0.7999"/>
        <bgColor rgb="FFFFFFCC"/>
      </patternFill>
    </fill>
    <fill>
      <patternFill patternType="solid">
        <fgColor theme="9" tint="0.5999"/>
        <bgColor rgb="FFA9D18E"/>
      </patternFill>
    </fill>
    <fill>
      <patternFill patternType="solid">
        <fgColor theme="5" tint="0.5999"/>
        <bgColor rgb="FFC5E0B4"/>
      </patternFill>
    </fill>
    <fill>
      <patternFill patternType="solid">
        <fgColor theme="0"/>
        <bgColor rgb="FFFFFFCC"/>
      </patternFill>
    </fill>
    <fill>
      <patternFill patternType="solid">
        <fgColor theme="8" tint="0.5999"/>
        <bgColor rgb="FF9DC3E6"/>
      </patternFill>
    </fill>
    <fill>
      <patternFill patternType="solid">
        <fgColor theme="9" tint="0.3999"/>
        <bgColor rgb="FFC5E0B4"/>
      </patternFill>
    </fill>
    <fill>
      <patternFill patternType="solid">
        <fgColor theme="2" tint="-0.25"/>
        <bgColor rgb="FF9DC3E6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45" wrapText="false" indent="0" shrinkToFit="false"/>
      <protection locked="true" hidden="false"/>
    </xf>
    <xf numFmtId="167" fontId="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8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8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6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1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7" borderId="1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7" borderId="1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7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8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9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3" fillId="0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15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1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3" borderId="1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3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1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3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5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9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7" fillId="0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gliaia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5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DC3E6"/>
      <rgbColor rgb="FFFF99CC"/>
      <rgbColor rgb="FFCC99FF"/>
      <rgbColor rgb="FFF8CBAD"/>
      <rgbColor rgb="FF3366FF"/>
      <rgbColor rgb="FF33CCCC"/>
      <rgbColor rgb="FFA9D18E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23"/>
  <sheetViews>
    <sheetView showFormulas="false" showGridLines="true" showRowColHeaders="true" showZeros="true" rightToLeft="false" tabSelected="false" showOutlineSymbols="true" defaultGridColor="true" view="normal" topLeftCell="A13" colorId="64" zoomScale="80" zoomScaleNormal="80" zoomScalePageLayoutView="100" workbookViewId="0">
      <selection pane="topLeft" activeCell="Q7" activeCellId="0" sqref="Q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0" width="16.43"/>
    <col collapsed="false" customWidth="true" hidden="false" outlineLevel="0" max="3" min="3" style="1" width="19.86"/>
    <col collapsed="false" customWidth="true" hidden="false" outlineLevel="0" max="4" min="4" style="2" width="13.42"/>
    <col collapsed="false" customWidth="true" hidden="false" outlineLevel="0" max="5" min="5" style="2" width="14"/>
    <col collapsed="false" customWidth="true" hidden="false" outlineLevel="0" max="6" min="6" style="1" width="19.14"/>
    <col collapsed="false" customWidth="true" hidden="false" outlineLevel="0" max="7" min="7" style="3" width="7.42"/>
    <col collapsed="false" customWidth="true" hidden="false" outlineLevel="0" max="8" min="8" style="1" width="26.57"/>
    <col collapsed="false" customWidth="true" hidden="false" outlineLevel="0" max="9" min="9" style="1" width="12.57"/>
    <col collapsed="false" customWidth="true" hidden="false" outlineLevel="0" max="10" min="10" style="1" width="17.42"/>
    <col collapsed="false" customWidth="true" hidden="false" outlineLevel="0" max="11" min="11" style="0" width="18"/>
    <col collapsed="false" customWidth="true" hidden="false" outlineLevel="0" max="12" min="12" style="0" width="14.57"/>
    <col collapsed="false" customWidth="true" hidden="false" outlineLevel="0" max="13" min="13" style="0" width="20.71"/>
    <col collapsed="false" customWidth="true" hidden="false" outlineLevel="0" max="14" min="14" style="0" width="16"/>
  </cols>
  <sheetData>
    <row r="1" customFormat="false" ht="26.8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7"/>
    </row>
    <row r="2" customFormat="false" ht="30.75" hidden="false" customHeight="true" outlineLevel="0" collapsed="false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2" t="s">
        <v>8</v>
      </c>
      <c r="I2" s="14" t="s">
        <v>9</v>
      </c>
      <c r="J2" s="10" t="s">
        <v>10</v>
      </c>
      <c r="K2" s="10" t="s">
        <v>11</v>
      </c>
      <c r="L2" s="10" t="s">
        <v>12</v>
      </c>
      <c r="M2" s="14" t="s">
        <v>13</v>
      </c>
      <c r="N2" s="15" t="s">
        <v>14</v>
      </c>
    </row>
    <row r="3" customFormat="false" ht="45.75" hidden="false" customHeight="true" outlineLevel="0" collapsed="false">
      <c r="A3" s="8"/>
      <c r="B3" s="9"/>
      <c r="C3" s="10"/>
      <c r="D3" s="11"/>
      <c r="E3" s="11"/>
      <c r="F3" s="12"/>
      <c r="G3" s="13"/>
      <c r="H3" s="12"/>
      <c r="I3" s="14"/>
      <c r="J3" s="10"/>
      <c r="K3" s="10"/>
      <c r="L3" s="10"/>
      <c r="M3" s="14"/>
      <c r="N3" s="15"/>
    </row>
    <row r="4" s="28" customFormat="true" ht="35.05" hidden="false" customHeight="false" outlineLevel="0" collapsed="false">
      <c r="A4" s="16" t="n">
        <v>1</v>
      </c>
      <c r="B4" s="17" t="s">
        <v>15</v>
      </c>
      <c r="C4" s="18" t="s">
        <v>16</v>
      </c>
      <c r="D4" s="19" t="s">
        <v>17</v>
      </c>
      <c r="E4" s="19" t="s">
        <v>17</v>
      </c>
      <c r="F4" s="20" t="s">
        <v>18</v>
      </c>
      <c r="G4" s="21" t="s">
        <v>19</v>
      </c>
      <c r="H4" s="20" t="s">
        <v>20</v>
      </c>
      <c r="I4" s="22" t="n">
        <v>1031198</v>
      </c>
      <c r="J4" s="23" t="n">
        <v>7340.13</v>
      </c>
      <c r="K4" s="24" t="n">
        <v>7340.13</v>
      </c>
      <c r="L4" s="25" t="n">
        <v>2140110040</v>
      </c>
      <c r="M4" s="26" t="s">
        <v>21</v>
      </c>
      <c r="N4" s="27" t="n">
        <v>0</v>
      </c>
    </row>
    <row r="5" s="28" customFormat="true" ht="35.05" hidden="false" customHeight="false" outlineLevel="0" collapsed="false">
      <c r="A5" s="16" t="n">
        <v>2</v>
      </c>
      <c r="B5" s="17" t="s">
        <v>15</v>
      </c>
      <c r="C5" s="18" t="s">
        <v>22</v>
      </c>
      <c r="D5" s="19" t="s">
        <v>23</v>
      </c>
      <c r="E5" s="19" t="s">
        <v>23</v>
      </c>
      <c r="F5" s="20" t="s">
        <v>24</v>
      </c>
      <c r="G5" s="21" t="s">
        <v>19</v>
      </c>
      <c r="H5" s="20" t="s">
        <v>25</v>
      </c>
      <c r="I5" s="22" t="s">
        <v>26</v>
      </c>
      <c r="J5" s="29" t="n">
        <v>11377.76</v>
      </c>
      <c r="K5" s="24" t="n">
        <v>11377.76</v>
      </c>
      <c r="L5" s="25" t="n">
        <v>2140110040</v>
      </c>
      <c r="M5" s="26" t="s">
        <v>27</v>
      </c>
      <c r="N5" s="27" t="n">
        <v>0</v>
      </c>
    </row>
    <row r="6" s="28" customFormat="true" ht="35.05" hidden="false" customHeight="false" outlineLevel="0" collapsed="false">
      <c r="A6" s="16" t="n">
        <v>3</v>
      </c>
      <c r="B6" s="17" t="s">
        <v>15</v>
      </c>
      <c r="C6" s="18" t="s">
        <v>28</v>
      </c>
      <c r="D6" s="19" t="n">
        <v>80004310449</v>
      </c>
      <c r="E6" s="19" t="s">
        <v>29</v>
      </c>
      <c r="F6" s="20" t="s">
        <v>30</v>
      </c>
      <c r="G6" s="21" t="s">
        <v>31</v>
      </c>
      <c r="H6" s="20" t="s">
        <v>32</v>
      </c>
      <c r="I6" s="22" t="s">
        <v>33</v>
      </c>
      <c r="J6" s="29" t="n">
        <v>4200</v>
      </c>
      <c r="K6" s="24" t="n">
        <v>4200</v>
      </c>
      <c r="L6" s="25" t="n">
        <v>2140110040</v>
      </c>
      <c r="M6" s="26" t="s">
        <v>34</v>
      </c>
      <c r="N6" s="27" t="n">
        <v>0</v>
      </c>
    </row>
    <row r="7" s="28" customFormat="true" ht="35.05" hidden="false" customHeight="false" outlineLevel="0" collapsed="false">
      <c r="A7" s="16" t="n">
        <v>4</v>
      </c>
      <c r="B7" s="17" t="s">
        <v>15</v>
      </c>
      <c r="C7" s="18" t="s">
        <v>35</v>
      </c>
      <c r="D7" s="19" t="s">
        <v>36</v>
      </c>
      <c r="E7" s="19" t="s">
        <v>36</v>
      </c>
      <c r="F7" s="20" t="s">
        <v>37</v>
      </c>
      <c r="G7" s="21" t="s">
        <v>38</v>
      </c>
      <c r="H7" s="20" t="s">
        <v>39</v>
      </c>
      <c r="I7" s="22" t="s">
        <v>40</v>
      </c>
      <c r="J7" s="29" t="n">
        <v>20000</v>
      </c>
      <c r="K7" s="24" t="n">
        <v>20000</v>
      </c>
      <c r="L7" s="25" t="n">
        <v>2140110295</v>
      </c>
      <c r="M7" s="26" t="s">
        <v>41</v>
      </c>
      <c r="N7" s="27" t="n">
        <v>0</v>
      </c>
    </row>
    <row r="8" s="28" customFormat="true" ht="35.05" hidden="false" customHeight="false" outlineLevel="0" collapsed="false">
      <c r="A8" s="30" t="n">
        <v>5</v>
      </c>
      <c r="B8" s="31" t="s">
        <v>15</v>
      </c>
      <c r="C8" s="32" t="s">
        <v>42</v>
      </c>
      <c r="D8" s="33" t="n">
        <v>81003650447</v>
      </c>
      <c r="E8" s="34" t="s">
        <v>43</v>
      </c>
      <c r="F8" s="35" t="s">
        <v>44</v>
      </c>
      <c r="G8" s="33" t="s">
        <v>45</v>
      </c>
      <c r="H8" s="35" t="s">
        <v>46</v>
      </c>
      <c r="I8" s="33" t="n">
        <v>1072169</v>
      </c>
      <c r="J8" s="36" t="n">
        <v>32655</v>
      </c>
      <c r="K8" s="37" t="n">
        <v>32655</v>
      </c>
      <c r="L8" s="25" t="n">
        <v>2140110040</v>
      </c>
      <c r="M8" s="38" t="s">
        <v>47</v>
      </c>
      <c r="N8" s="39" t="n">
        <v>0</v>
      </c>
    </row>
    <row r="9" s="28" customFormat="true" ht="35.05" hidden="false" customHeight="false" outlineLevel="0" collapsed="false">
      <c r="A9" s="40" t="n">
        <f aca="false">A8+1</f>
        <v>6</v>
      </c>
      <c r="B9" s="31" t="s">
        <v>15</v>
      </c>
      <c r="C9" s="41" t="s">
        <v>48</v>
      </c>
      <c r="D9" s="42" t="n">
        <v>80001650433</v>
      </c>
      <c r="E9" s="34" t="s">
        <v>49</v>
      </c>
      <c r="F9" s="35" t="s">
        <v>50</v>
      </c>
      <c r="G9" s="33" t="s">
        <v>19</v>
      </c>
      <c r="H9" s="35" t="s">
        <v>51</v>
      </c>
      <c r="I9" s="43" t="n">
        <v>1038455</v>
      </c>
      <c r="J9" s="44" t="n">
        <v>35000</v>
      </c>
      <c r="K9" s="45" t="n">
        <v>35000</v>
      </c>
      <c r="L9" s="25" t="n">
        <v>2140110295</v>
      </c>
      <c r="M9" s="26" t="s">
        <v>52</v>
      </c>
      <c r="N9" s="39" t="n">
        <v>0</v>
      </c>
    </row>
    <row r="10" s="28" customFormat="true" ht="35.05" hidden="false" customHeight="true" outlineLevel="0" collapsed="false">
      <c r="A10" s="46" t="n">
        <f aca="false">A9+1</f>
        <v>7</v>
      </c>
      <c r="B10" s="31" t="s">
        <v>15</v>
      </c>
      <c r="C10" s="47" t="s">
        <v>53</v>
      </c>
      <c r="D10" s="34" t="s">
        <v>54</v>
      </c>
      <c r="E10" s="34" t="s">
        <v>54</v>
      </c>
      <c r="F10" s="48" t="s">
        <v>55</v>
      </c>
      <c r="G10" s="49" t="s">
        <v>31</v>
      </c>
      <c r="H10" s="48" t="s">
        <v>56</v>
      </c>
      <c r="I10" s="43" t="s">
        <v>57</v>
      </c>
      <c r="J10" s="50" t="n">
        <v>5409</v>
      </c>
      <c r="K10" s="51" t="n">
        <v>5409</v>
      </c>
      <c r="L10" s="25" t="n">
        <v>2140110040</v>
      </c>
      <c r="M10" s="26" t="s">
        <v>58</v>
      </c>
      <c r="N10" s="39" t="n">
        <v>0</v>
      </c>
    </row>
    <row r="11" s="28" customFormat="true" ht="35.05" hidden="false" customHeight="false" outlineLevel="0" collapsed="false">
      <c r="A11" s="46"/>
      <c r="B11" s="31"/>
      <c r="C11" s="47"/>
      <c r="D11" s="34"/>
      <c r="E11" s="34"/>
      <c r="F11" s="48"/>
      <c r="G11" s="49"/>
      <c r="H11" s="48"/>
      <c r="I11" s="43"/>
      <c r="J11" s="50" t="n">
        <v>29591</v>
      </c>
      <c r="K11" s="51" t="n">
        <v>29591</v>
      </c>
      <c r="L11" s="25" t="n">
        <v>2140110295</v>
      </c>
      <c r="M11" s="26" t="s">
        <v>59</v>
      </c>
      <c r="N11" s="39" t="n">
        <v>0</v>
      </c>
    </row>
    <row r="12" s="28" customFormat="true" ht="35.05" hidden="false" customHeight="false" outlineLevel="0" collapsed="false">
      <c r="A12" s="40" t="n">
        <f aca="false">A10+1</f>
        <v>8</v>
      </c>
      <c r="B12" s="31" t="s">
        <v>15</v>
      </c>
      <c r="C12" s="41" t="s">
        <v>60</v>
      </c>
      <c r="D12" s="34" t="n">
        <v>81000670448</v>
      </c>
      <c r="E12" s="34" t="s">
        <v>61</v>
      </c>
      <c r="F12" s="35" t="s">
        <v>62</v>
      </c>
      <c r="G12" s="33" t="s">
        <v>45</v>
      </c>
      <c r="H12" s="35" t="s">
        <v>63</v>
      </c>
      <c r="I12" s="43" t="s">
        <v>64</v>
      </c>
      <c r="J12" s="50" t="n">
        <v>8400</v>
      </c>
      <c r="K12" s="51" t="n">
        <v>8400</v>
      </c>
      <c r="L12" s="25" t="n">
        <v>2140110295</v>
      </c>
      <c r="M12" s="26" t="s">
        <v>65</v>
      </c>
      <c r="N12" s="39" t="n">
        <v>0</v>
      </c>
    </row>
    <row r="13" s="28" customFormat="true" ht="35.05" hidden="false" customHeight="false" outlineLevel="0" collapsed="false">
      <c r="A13" s="52" t="n">
        <f aca="false">A12+1</f>
        <v>9</v>
      </c>
      <c r="B13" s="53" t="s">
        <v>15</v>
      </c>
      <c r="C13" s="32" t="s">
        <v>66</v>
      </c>
      <c r="D13" s="54" t="s">
        <v>67</v>
      </c>
      <c r="E13" s="54" t="s">
        <v>67</v>
      </c>
      <c r="F13" s="55" t="s">
        <v>68</v>
      </c>
      <c r="G13" s="56" t="s">
        <v>31</v>
      </c>
      <c r="H13" s="55" t="s">
        <v>69</v>
      </c>
      <c r="I13" s="57" t="s">
        <v>70</v>
      </c>
      <c r="J13" s="58" t="n">
        <v>7000</v>
      </c>
      <c r="K13" s="59" t="n">
        <v>7000</v>
      </c>
      <c r="L13" s="60" t="n">
        <v>2140110295</v>
      </c>
      <c r="M13" s="38" t="s">
        <v>71</v>
      </c>
      <c r="N13" s="61" t="n">
        <v>0</v>
      </c>
    </row>
    <row r="14" s="28" customFormat="true" ht="35.05" hidden="false" customHeight="false" outlineLevel="0" collapsed="false">
      <c r="A14" s="30" t="n">
        <v>10</v>
      </c>
      <c r="B14" s="31" t="s">
        <v>15</v>
      </c>
      <c r="C14" s="62" t="s">
        <v>72</v>
      </c>
      <c r="D14" s="34" t="s">
        <v>73</v>
      </c>
      <c r="E14" s="34" t="s">
        <v>73</v>
      </c>
      <c r="F14" s="35" t="s">
        <v>74</v>
      </c>
      <c r="G14" s="33" t="s">
        <v>45</v>
      </c>
      <c r="H14" s="35" t="s">
        <v>75</v>
      </c>
      <c r="I14" s="63" t="s">
        <v>76</v>
      </c>
      <c r="J14" s="50" t="n">
        <v>35000</v>
      </c>
      <c r="K14" s="51"/>
      <c r="L14" s="25" t="n">
        <v>2140110040</v>
      </c>
      <c r="M14" s="26" t="s">
        <v>77</v>
      </c>
      <c r="N14" s="39" t="n">
        <v>0</v>
      </c>
    </row>
    <row r="15" customFormat="false" ht="25.35" hidden="false" customHeight="false" outlineLevel="0" collapsed="false">
      <c r="A15" s="30" t="n">
        <f aca="false">A14+1</f>
        <v>11</v>
      </c>
      <c r="B15" s="31" t="s">
        <v>15</v>
      </c>
      <c r="C15" s="62" t="s">
        <v>78</v>
      </c>
      <c r="D15" s="34" t="s">
        <v>79</v>
      </c>
      <c r="E15" s="34" t="s">
        <v>79</v>
      </c>
      <c r="F15" s="35" t="s">
        <v>80</v>
      </c>
      <c r="G15" s="33" t="s">
        <v>19</v>
      </c>
      <c r="H15" s="35" t="s">
        <v>81</v>
      </c>
      <c r="I15" s="63" t="n">
        <v>1177723</v>
      </c>
      <c r="J15" s="50" t="n">
        <v>18000</v>
      </c>
      <c r="K15" s="51"/>
      <c r="L15" s="64" t="n">
        <v>2140110226</v>
      </c>
      <c r="M15" s="26" t="s">
        <v>82</v>
      </c>
      <c r="N15" s="39" t="n">
        <v>0</v>
      </c>
    </row>
    <row r="16" customFormat="false" ht="35.05" hidden="false" customHeight="false" outlineLevel="0" collapsed="false">
      <c r="A16" s="65" t="n">
        <v>12</v>
      </c>
      <c r="B16" s="31" t="s">
        <v>15</v>
      </c>
      <c r="C16" s="66" t="s">
        <v>83</v>
      </c>
      <c r="D16" s="67" t="s">
        <v>84</v>
      </c>
      <c r="E16" s="67" t="s">
        <v>84</v>
      </c>
      <c r="F16" s="68" t="s">
        <v>85</v>
      </c>
      <c r="G16" s="69" t="s">
        <v>19</v>
      </c>
      <c r="H16" s="35" t="s">
        <v>86</v>
      </c>
      <c r="I16" s="70" t="s">
        <v>87</v>
      </c>
      <c r="J16" s="71" t="n">
        <v>8013.6</v>
      </c>
      <c r="K16" s="72" t="s">
        <v>88</v>
      </c>
      <c r="L16" s="73" t="n">
        <v>2140110040</v>
      </c>
      <c r="M16" s="26" t="s">
        <v>89</v>
      </c>
      <c r="N16" s="74" t="n">
        <v>8013.6</v>
      </c>
    </row>
    <row r="17" customFormat="false" ht="46.25" hidden="false" customHeight="false" outlineLevel="0" collapsed="false">
      <c r="A17" s="75" t="n">
        <v>13</v>
      </c>
      <c r="B17" s="76" t="s">
        <v>15</v>
      </c>
      <c r="C17" s="77" t="s">
        <v>90</v>
      </c>
      <c r="D17" s="78" t="s">
        <v>91</v>
      </c>
      <c r="E17" s="78" t="s">
        <v>91</v>
      </c>
      <c r="F17" s="79" t="s">
        <v>92</v>
      </c>
      <c r="G17" s="80" t="s">
        <v>93</v>
      </c>
      <c r="H17" s="81" t="s">
        <v>94</v>
      </c>
      <c r="I17" s="82"/>
      <c r="J17" s="83" t="n">
        <v>15004.5</v>
      </c>
      <c r="K17" s="84"/>
      <c r="L17" s="85" t="n">
        <v>2140110040</v>
      </c>
      <c r="M17" s="86" t="s">
        <v>95</v>
      </c>
      <c r="N17" s="87" t="n">
        <v>0</v>
      </c>
    </row>
    <row r="18" customFormat="false" ht="46.25" hidden="false" customHeight="false" outlineLevel="0" collapsed="false">
      <c r="A18" s="88" t="n">
        <v>14</v>
      </c>
      <c r="B18" s="89" t="s">
        <v>15</v>
      </c>
      <c r="C18" s="90" t="s">
        <v>96</v>
      </c>
      <c r="D18" s="91" t="s">
        <v>97</v>
      </c>
      <c r="E18" s="91" t="s">
        <v>97</v>
      </c>
      <c r="F18" s="92" t="s">
        <v>98</v>
      </c>
      <c r="G18" s="93" t="s">
        <v>93</v>
      </c>
      <c r="H18" s="79" t="s">
        <v>99</v>
      </c>
      <c r="I18" s="82"/>
      <c r="J18" s="83" t="n">
        <v>15000</v>
      </c>
      <c r="K18" s="84"/>
      <c r="L18" s="85" t="n">
        <v>2140110040</v>
      </c>
      <c r="M18" s="86" t="s">
        <v>100</v>
      </c>
      <c r="N18" s="87" t="n">
        <v>0</v>
      </c>
    </row>
    <row r="19" customFormat="false" ht="29.25" hidden="false" customHeight="true" outlineLevel="0" collapsed="false">
      <c r="H19" s="94" t="s">
        <v>101</v>
      </c>
      <c r="I19" s="94"/>
      <c r="J19" s="95" t="n">
        <f aca="false">SUM(J4:J18)</f>
        <v>251990.99</v>
      </c>
      <c r="K19" s="95" t="n">
        <f aca="false">SUM(K4:K18)</f>
        <v>160972.89</v>
      </c>
      <c r="L19" s="96"/>
      <c r="M19" s="96"/>
      <c r="N19" s="97" t="n">
        <f aca="false">SUM(N14:N18)</f>
        <v>8013.6</v>
      </c>
    </row>
    <row r="20" customFormat="false" ht="15" hidden="false" customHeight="false" outlineLevel="0" collapsed="false">
      <c r="I20" s="98"/>
      <c r="J20" s="98"/>
      <c r="K20" s="99"/>
      <c r="L20" s="99"/>
      <c r="M20" s="99"/>
      <c r="N20" s="99"/>
    </row>
    <row r="23" customFormat="false" ht="15" hidden="false" customHeight="false" outlineLevel="0" collapsed="false">
      <c r="K23" s="100"/>
    </row>
  </sheetData>
  <mergeCells count="25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H19:I19"/>
    <mergeCell ref="L19:M19"/>
  </mergeCells>
  <printOptions headings="false" gridLines="false" gridLinesSet="true" horizontalCentered="true" verticalCentered="true"/>
  <pageMargins left="0.236111111111111" right="0.236111111111111" top="0.157638888888889" bottom="0.157638888888889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3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2" activeCellId="0" sqref="B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1" width="19.86"/>
    <col collapsed="false" customWidth="true" hidden="false" outlineLevel="0" max="3" min="3" style="0" width="14.86"/>
    <col collapsed="false" customWidth="true" hidden="false" outlineLevel="0" max="4" min="4" style="101" width="13"/>
    <col collapsed="false" customWidth="true" hidden="false" outlineLevel="0" max="5" min="5" style="0" width="18.29"/>
    <col collapsed="false" customWidth="true" hidden="false" outlineLevel="0" max="6" min="6" style="0" width="11.29"/>
  </cols>
  <sheetData>
    <row r="1" customFormat="false" ht="26.8" hidden="false" customHeight="false" outlineLevel="0" collapsed="false">
      <c r="A1" s="4" t="s">
        <v>0</v>
      </c>
      <c r="B1" s="5"/>
      <c r="C1" s="5"/>
      <c r="D1" s="6"/>
      <c r="E1" s="5"/>
      <c r="F1" s="7"/>
    </row>
    <row r="2" customFormat="false" ht="15" hidden="false" customHeight="true" outlineLevel="0" collapsed="false">
      <c r="A2" s="8" t="s">
        <v>1</v>
      </c>
      <c r="B2" s="10" t="s">
        <v>102</v>
      </c>
      <c r="C2" s="10" t="s">
        <v>11</v>
      </c>
      <c r="D2" s="10" t="s">
        <v>12</v>
      </c>
      <c r="E2" s="14" t="s">
        <v>13</v>
      </c>
      <c r="F2" s="15" t="s">
        <v>103</v>
      </c>
    </row>
    <row r="3" customFormat="false" ht="18" hidden="false" customHeight="true" outlineLevel="0" collapsed="false">
      <c r="A3" s="8"/>
      <c r="B3" s="10"/>
      <c r="C3" s="10"/>
      <c r="D3" s="10"/>
      <c r="E3" s="14"/>
      <c r="F3" s="15"/>
    </row>
    <row r="4" s="28" customFormat="true" ht="23.85" hidden="false" customHeight="false" outlineLevel="0" collapsed="false">
      <c r="A4" s="16" t="n">
        <v>1</v>
      </c>
      <c r="B4" s="102" t="s">
        <v>16</v>
      </c>
      <c r="C4" s="29" t="n">
        <v>7340.13</v>
      </c>
      <c r="D4" s="21" t="n">
        <v>2140110040</v>
      </c>
      <c r="E4" s="26" t="s">
        <v>104</v>
      </c>
      <c r="F4" s="27" t="n">
        <v>0</v>
      </c>
    </row>
    <row r="5" s="28" customFormat="true" ht="23.85" hidden="false" customHeight="false" outlineLevel="0" collapsed="false">
      <c r="A5" s="16" t="n">
        <v>2</v>
      </c>
      <c r="B5" s="102" t="s">
        <v>22</v>
      </c>
      <c r="C5" s="29" t="n">
        <v>11377.76</v>
      </c>
      <c r="D5" s="21" t="n">
        <v>2140110040</v>
      </c>
      <c r="E5" s="26" t="s">
        <v>105</v>
      </c>
      <c r="F5" s="27" t="n">
        <v>0</v>
      </c>
    </row>
    <row r="6" s="28" customFormat="true" ht="23.85" hidden="false" customHeight="false" outlineLevel="0" collapsed="false">
      <c r="A6" s="16" t="n">
        <v>3</v>
      </c>
      <c r="B6" s="102" t="s">
        <v>28</v>
      </c>
      <c r="C6" s="29" t="n">
        <v>4200</v>
      </c>
      <c r="D6" s="21" t="n">
        <v>2140110040</v>
      </c>
      <c r="E6" s="26" t="s">
        <v>106</v>
      </c>
      <c r="F6" s="27" t="n">
        <v>0</v>
      </c>
    </row>
    <row r="7" s="28" customFormat="true" ht="23.85" hidden="false" customHeight="false" outlineLevel="0" collapsed="false">
      <c r="A7" s="16" t="n">
        <v>4</v>
      </c>
      <c r="B7" s="102" t="s">
        <v>35</v>
      </c>
      <c r="C7" s="29" t="n">
        <v>20000</v>
      </c>
      <c r="D7" s="21" t="n">
        <v>2140110295</v>
      </c>
      <c r="E7" s="26" t="s">
        <v>107</v>
      </c>
      <c r="F7" s="27" t="n">
        <v>0</v>
      </c>
    </row>
    <row r="8" s="28" customFormat="true" ht="23.85" hidden="false" customHeight="false" outlineLevel="0" collapsed="false">
      <c r="A8" s="30" t="n">
        <v>5</v>
      </c>
      <c r="B8" s="103" t="s">
        <v>42</v>
      </c>
      <c r="C8" s="36"/>
      <c r="D8" s="21" t="n">
        <v>2140110040</v>
      </c>
      <c r="E8" s="38" t="s">
        <v>108</v>
      </c>
      <c r="F8" s="39" t="n">
        <v>0</v>
      </c>
    </row>
    <row r="9" s="28" customFormat="true" ht="23.85" hidden="false" customHeight="false" outlineLevel="0" collapsed="false">
      <c r="A9" s="40" t="n">
        <f aca="false">A8+1</f>
        <v>6</v>
      </c>
      <c r="B9" s="104" t="s">
        <v>48</v>
      </c>
      <c r="C9" s="44" t="n">
        <v>35000</v>
      </c>
      <c r="D9" s="21" t="n">
        <v>2140110295</v>
      </c>
      <c r="E9" s="26" t="s">
        <v>109</v>
      </c>
      <c r="F9" s="39" t="n">
        <v>0</v>
      </c>
    </row>
    <row r="10" s="28" customFormat="true" ht="23.85" hidden="false" customHeight="true" outlineLevel="0" collapsed="false">
      <c r="A10" s="46" t="n">
        <f aca="false">A9+1</f>
        <v>7</v>
      </c>
      <c r="B10" s="105" t="s">
        <v>53</v>
      </c>
      <c r="C10" s="50"/>
      <c r="D10" s="21" t="n">
        <v>2140110040</v>
      </c>
      <c r="E10" s="26" t="s">
        <v>110</v>
      </c>
      <c r="F10" s="39" t="n">
        <v>0</v>
      </c>
    </row>
    <row r="11" s="28" customFormat="true" ht="23.85" hidden="false" customHeight="false" outlineLevel="0" collapsed="false">
      <c r="A11" s="46"/>
      <c r="B11" s="105"/>
      <c r="C11" s="50"/>
      <c r="D11" s="21" t="n">
        <v>2140110295</v>
      </c>
      <c r="E11" s="26" t="s">
        <v>111</v>
      </c>
      <c r="F11" s="39" t="n">
        <v>0</v>
      </c>
    </row>
    <row r="12" s="28" customFormat="true" ht="23.85" hidden="false" customHeight="false" outlineLevel="0" collapsed="false">
      <c r="A12" s="30" t="n">
        <f aca="false">A10+1</f>
        <v>8</v>
      </c>
      <c r="B12" s="103" t="s">
        <v>60</v>
      </c>
      <c r="C12" s="50"/>
      <c r="D12" s="21" t="n">
        <v>2140110295</v>
      </c>
      <c r="E12" s="26" t="s">
        <v>112</v>
      </c>
      <c r="F12" s="39" t="n">
        <v>0</v>
      </c>
    </row>
    <row r="13" s="28" customFormat="true" ht="23.85" hidden="false" customHeight="false" outlineLevel="0" collapsed="false">
      <c r="A13" s="52" t="n">
        <f aca="false">A12+1</f>
        <v>9</v>
      </c>
      <c r="B13" s="103" t="s">
        <v>66</v>
      </c>
      <c r="C13" s="58"/>
      <c r="D13" s="106" t="n">
        <v>2140110295</v>
      </c>
      <c r="E13" s="38" t="s">
        <v>113</v>
      </c>
      <c r="F13" s="61" t="n">
        <v>0</v>
      </c>
    </row>
    <row r="14" s="28" customFormat="true" ht="23.85" hidden="false" customHeight="false" outlineLevel="0" collapsed="false">
      <c r="A14" s="30" t="n">
        <v>10</v>
      </c>
      <c r="B14" s="107" t="s">
        <v>72</v>
      </c>
      <c r="C14" s="50"/>
      <c r="D14" s="21" t="n">
        <v>2140110040</v>
      </c>
      <c r="E14" s="26" t="s">
        <v>114</v>
      </c>
      <c r="F14" s="39" t="n">
        <v>0</v>
      </c>
    </row>
    <row r="15" customFormat="false" ht="23.85" hidden="false" customHeight="false" outlineLevel="0" collapsed="false">
      <c r="A15" s="30" t="n">
        <f aca="false">A14+1</f>
        <v>11</v>
      </c>
      <c r="B15" s="107" t="s">
        <v>78</v>
      </c>
      <c r="C15" s="50"/>
      <c r="D15" s="49" t="n">
        <v>2140110226</v>
      </c>
      <c r="E15" s="26" t="s">
        <v>115</v>
      </c>
      <c r="F15" s="39" t="n">
        <v>0</v>
      </c>
    </row>
    <row r="16" customFormat="false" ht="23.85" hidden="false" customHeight="false" outlineLevel="0" collapsed="false">
      <c r="A16" s="65" t="n">
        <v>12</v>
      </c>
      <c r="B16" s="108" t="s">
        <v>83</v>
      </c>
      <c r="C16" s="109" t="s">
        <v>88</v>
      </c>
      <c r="D16" s="69" t="n">
        <v>2140110040</v>
      </c>
      <c r="E16" s="26" t="s">
        <v>116</v>
      </c>
      <c r="F16" s="74" t="n">
        <v>8013.6</v>
      </c>
    </row>
    <row r="17" customFormat="false" ht="23.85" hidden="false" customHeight="false" outlineLevel="0" collapsed="false">
      <c r="A17" s="75" t="n">
        <v>13</v>
      </c>
      <c r="B17" s="110" t="s">
        <v>90</v>
      </c>
      <c r="C17" s="83"/>
      <c r="D17" s="80" t="n">
        <v>2140110040</v>
      </c>
      <c r="E17" s="86" t="s">
        <v>117</v>
      </c>
      <c r="F17" s="87" t="n">
        <v>0</v>
      </c>
    </row>
    <row r="18" customFormat="false" ht="23.85" hidden="false" customHeight="false" outlineLevel="0" collapsed="false">
      <c r="A18" s="88" t="n">
        <v>14</v>
      </c>
      <c r="B18" s="111" t="s">
        <v>96</v>
      </c>
      <c r="C18" s="83"/>
      <c r="D18" s="80" t="n">
        <v>2140110040</v>
      </c>
      <c r="E18" s="86" t="s">
        <v>118</v>
      </c>
      <c r="F18" s="87" t="n">
        <v>0</v>
      </c>
    </row>
    <row r="19" customFormat="false" ht="29.25" hidden="false" customHeight="true" outlineLevel="0" collapsed="false">
      <c r="A19" s="99"/>
      <c r="B19" s="98"/>
      <c r="C19" s="112" t="n">
        <f aca="false">SUM(C4:C18)</f>
        <v>77917.89</v>
      </c>
      <c r="D19" s="113"/>
      <c r="E19" s="113"/>
      <c r="F19" s="114" t="n">
        <f aca="false">SUM(F14:F18)</f>
        <v>8013.6</v>
      </c>
    </row>
    <row r="20" customFormat="false" ht="15" hidden="false" customHeight="false" outlineLevel="0" collapsed="false">
      <c r="C20" s="99"/>
      <c r="D20" s="115"/>
      <c r="E20" s="99"/>
      <c r="F20" s="99"/>
    </row>
    <row r="23" customFormat="false" ht="15" hidden="false" customHeight="false" outlineLevel="0" collapsed="false">
      <c r="C23" s="100"/>
    </row>
  </sheetData>
  <mergeCells count="9">
    <mergeCell ref="A2:A3"/>
    <mergeCell ref="B2:B3"/>
    <mergeCell ref="C2:C3"/>
    <mergeCell ref="D2:D3"/>
    <mergeCell ref="E2:E3"/>
    <mergeCell ref="F2:F3"/>
    <mergeCell ref="A10:A11"/>
    <mergeCell ref="B10:B11"/>
    <mergeCell ref="D19:E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8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E10" activeCellId="0" sqref="E1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0" width="16.43"/>
    <col collapsed="false" customWidth="true" hidden="false" outlineLevel="0" max="3" min="3" style="1" width="19.86"/>
    <col collapsed="false" customWidth="true" hidden="false" outlineLevel="0" max="4" min="4" style="2" width="13.42"/>
    <col collapsed="false" customWidth="true" hidden="false" outlineLevel="0" max="5" min="5" style="2" width="14"/>
    <col collapsed="false" customWidth="true" hidden="false" outlineLevel="0" max="6" min="6" style="1" width="19.14"/>
    <col collapsed="false" customWidth="true" hidden="false" outlineLevel="0" max="7" min="7" style="3" width="7.42"/>
    <col collapsed="false" customWidth="true" hidden="false" outlineLevel="0" max="8" min="8" style="1" width="26.57"/>
    <col collapsed="false" customWidth="true" hidden="false" outlineLevel="0" max="9" min="9" style="1" width="12.57"/>
    <col collapsed="false" customWidth="true" hidden="false" outlineLevel="0" max="10" min="10" style="1" width="17.42"/>
    <col collapsed="false" customWidth="true" hidden="false" outlineLevel="0" max="11" min="11" style="0" width="18"/>
    <col collapsed="false" customWidth="true" hidden="false" outlineLevel="0" max="12" min="12" style="0" width="14.57"/>
    <col collapsed="false" customWidth="true" hidden="false" outlineLevel="0" max="13" min="13" style="0" width="20.71"/>
    <col collapsed="false" customWidth="true" hidden="false" outlineLevel="0" max="14" min="14" style="0" width="16"/>
  </cols>
  <sheetData>
    <row r="1" customFormat="false" ht="26.8" hidden="false" customHeight="false" outlineLevel="0" collapsed="false">
      <c r="A1" s="4" t="s">
        <v>119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7"/>
    </row>
    <row r="2" customFormat="false" ht="30.75" hidden="false" customHeight="true" outlineLevel="0" collapsed="false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2" t="s">
        <v>8</v>
      </c>
      <c r="I2" s="14" t="s">
        <v>9</v>
      </c>
      <c r="J2" s="10" t="s">
        <v>10</v>
      </c>
      <c r="K2" s="10" t="s">
        <v>11</v>
      </c>
      <c r="L2" s="10" t="s">
        <v>12</v>
      </c>
      <c r="M2" s="14" t="s">
        <v>13</v>
      </c>
      <c r="N2" s="15" t="s">
        <v>14</v>
      </c>
    </row>
    <row r="3" customFormat="false" ht="30" hidden="false" customHeight="true" outlineLevel="0" collapsed="false">
      <c r="A3" s="8"/>
      <c r="B3" s="9"/>
      <c r="C3" s="10"/>
      <c r="D3" s="11"/>
      <c r="E3" s="11"/>
      <c r="F3" s="12"/>
      <c r="G3" s="13"/>
      <c r="H3" s="12"/>
      <c r="I3" s="14"/>
      <c r="J3" s="10"/>
      <c r="K3" s="10"/>
      <c r="L3" s="10"/>
      <c r="M3" s="14"/>
      <c r="N3" s="15"/>
    </row>
    <row r="4" s="28" customFormat="true" ht="35.05" hidden="false" customHeight="false" outlineLevel="0" collapsed="false">
      <c r="A4" s="116" t="n">
        <v>1</v>
      </c>
      <c r="B4" s="17" t="s">
        <v>15</v>
      </c>
      <c r="C4" s="117" t="s">
        <v>16</v>
      </c>
      <c r="D4" s="19" t="s">
        <v>17</v>
      </c>
      <c r="E4" s="19" t="s">
        <v>17</v>
      </c>
      <c r="F4" s="20" t="s">
        <v>18</v>
      </c>
      <c r="G4" s="21" t="s">
        <v>19</v>
      </c>
      <c r="H4" s="20" t="s">
        <v>20</v>
      </c>
      <c r="I4" s="22" t="n">
        <v>1031198</v>
      </c>
      <c r="J4" s="23" t="n">
        <v>7340.13</v>
      </c>
      <c r="K4" s="24" t="n">
        <v>7340.13</v>
      </c>
      <c r="L4" s="25" t="n">
        <v>2140110040</v>
      </c>
      <c r="M4" s="26" t="s">
        <v>21</v>
      </c>
      <c r="N4" s="27" t="n">
        <v>0</v>
      </c>
    </row>
    <row r="5" s="28" customFormat="true" ht="35.05" hidden="false" customHeight="false" outlineLevel="0" collapsed="false">
      <c r="A5" s="116" t="n">
        <v>2</v>
      </c>
      <c r="B5" s="17" t="s">
        <v>15</v>
      </c>
      <c r="C5" s="117" t="s">
        <v>22</v>
      </c>
      <c r="D5" s="19" t="s">
        <v>23</v>
      </c>
      <c r="E5" s="19" t="s">
        <v>23</v>
      </c>
      <c r="F5" s="20" t="s">
        <v>24</v>
      </c>
      <c r="G5" s="21" t="s">
        <v>19</v>
      </c>
      <c r="H5" s="20" t="s">
        <v>25</v>
      </c>
      <c r="I5" s="22" t="s">
        <v>26</v>
      </c>
      <c r="J5" s="29" t="n">
        <v>11377.76</v>
      </c>
      <c r="K5" s="24" t="n">
        <v>11377.76</v>
      </c>
      <c r="L5" s="25" t="n">
        <v>2140110040</v>
      </c>
      <c r="M5" s="26" t="s">
        <v>27</v>
      </c>
      <c r="N5" s="27" t="n">
        <v>0</v>
      </c>
    </row>
    <row r="6" s="28" customFormat="true" ht="35.05" hidden="false" customHeight="false" outlineLevel="0" collapsed="false">
      <c r="A6" s="116" t="n">
        <v>3</v>
      </c>
      <c r="B6" s="17" t="s">
        <v>15</v>
      </c>
      <c r="C6" s="117" t="s">
        <v>28</v>
      </c>
      <c r="D6" s="19" t="n">
        <v>80004310449</v>
      </c>
      <c r="E6" s="19" t="s">
        <v>29</v>
      </c>
      <c r="F6" s="20" t="s">
        <v>30</v>
      </c>
      <c r="G6" s="21" t="s">
        <v>31</v>
      </c>
      <c r="H6" s="20" t="s">
        <v>32</v>
      </c>
      <c r="I6" s="22" t="s">
        <v>33</v>
      </c>
      <c r="J6" s="29" t="n">
        <v>4200</v>
      </c>
      <c r="K6" s="24" t="n">
        <v>4200</v>
      </c>
      <c r="L6" s="25" t="n">
        <v>2140110040</v>
      </c>
      <c r="M6" s="26" t="s">
        <v>34</v>
      </c>
      <c r="N6" s="27" t="n">
        <v>0</v>
      </c>
    </row>
    <row r="7" s="28" customFormat="true" ht="35.05" hidden="false" customHeight="false" outlineLevel="0" collapsed="false">
      <c r="A7" s="116" t="n">
        <v>4</v>
      </c>
      <c r="B7" s="17" t="s">
        <v>15</v>
      </c>
      <c r="C7" s="117" t="s">
        <v>35</v>
      </c>
      <c r="D7" s="19" t="s">
        <v>36</v>
      </c>
      <c r="E7" s="19" t="s">
        <v>36</v>
      </c>
      <c r="F7" s="20" t="s">
        <v>37</v>
      </c>
      <c r="G7" s="21" t="s">
        <v>38</v>
      </c>
      <c r="H7" s="20" t="s">
        <v>39</v>
      </c>
      <c r="I7" s="22" t="s">
        <v>40</v>
      </c>
      <c r="J7" s="29" t="n">
        <v>20000</v>
      </c>
      <c r="K7" s="24" t="n">
        <v>20000</v>
      </c>
      <c r="L7" s="25" t="n">
        <v>2140110295</v>
      </c>
      <c r="M7" s="26" t="s">
        <v>41</v>
      </c>
      <c r="N7" s="27" t="n">
        <v>0</v>
      </c>
    </row>
    <row r="8" s="28" customFormat="true" ht="35.05" hidden="false" customHeight="false" outlineLevel="0" collapsed="false">
      <c r="A8" s="30" t="n">
        <v>5</v>
      </c>
      <c r="B8" s="31" t="s">
        <v>15</v>
      </c>
      <c r="C8" s="118" t="s">
        <v>42</v>
      </c>
      <c r="D8" s="33" t="n">
        <v>81003650447</v>
      </c>
      <c r="E8" s="34" t="s">
        <v>43</v>
      </c>
      <c r="F8" s="35" t="s">
        <v>44</v>
      </c>
      <c r="G8" s="33" t="s">
        <v>45</v>
      </c>
      <c r="H8" s="35" t="s">
        <v>46</v>
      </c>
      <c r="I8" s="33" t="n">
        <v>1072169</v>
      </c>
      <c r="J8" s="36" t="n">
        <v>32655</v>
      </c>
      <c r="K8" s="37" t="n">
        <v>32655</v>
      </c>
      <c r="L8" s="25" t="n">
        <v>2140110040</v>
      </c>
      <c r="M8" s="38" t="s">
        <v>47</v>
      </c>
      <c r="N8" s="39" t="n">
        <v>0</v>
      </c>
    </row>
    <row r="9" s="28" customFormat="true" ht="35.05" hidden="false" customHeight="false" outlineLevel="0" collapsed="false">
      <c r="A9" s="30" t="n">
        <f aca="false">A8+1</f>
        <v>6</v>
      </c>
      <c r="B9" s="31" t="s">
        <v>15</v>
      </c>
      <c r="C9" s="118" t="s">
        <v>48</v>
      </c>
      <c r="D9" s="42" t="n">
        <v>80001650433</v>
      </c>
      <c r="E9" s="34" t="s">
        <v>49</v>
      </c>
      <c r="F9" s="35" t="s">
        <v>50</v>
      </c>
      <c r="G9" s="33" t="s">
        <v>19</v>
      </c>
      <c r="H9" s="35" t="s">
        <v>51</v>
      </c>
      <c r="I9" s="43" t="n">
        <v>1038455</v>
      </c>
      <c r="J9" s="44" t="n">
        <v>35000</v>
      </c>
      <c r="K9" s="45" t="n">
        <v>35000</v>
      </c>
      <c r="L9" s="25" t="n">
        <v>2140110295</v>
      </c>
      <c r="M9" s="26" t="s">
        <v>52</v>
      </c>
      <c r="N9" s="39" t="n">
        <v>0</v>
      </c>
    </row>
    <row r="10" s="28" customFormat="true" ht="35.05" hidden="false" customHeight="true" outlineLevel="0" collapsed="false">
      <c r="A10" s="46" t="n">
        <f aca="false">A9+1</f>
        <v>7</v>
      </c>
      <c r="B10" s="31" t="s">
        <v>15</v>
      </c>
      <c r="C10" s="119" t="s">
        <v>53</v>
      </c>
      <c r="D10" s="34" t="s">
        <v>54</v>
      </c>
      <c r="E10" s="34" t="s">
        <v>54</v>
      </c>
      <c r="F10" s="48" t="s">
        <v>55</v>
      </c>
      <c r="G10" s="49" t="s">
        <v>31</v>
      </c>
      <c r="H10" s="48" t="s">
        <v>56</v>
      </c>
      <c r="I10" s="43" t="s">
        <v>57</v>
      </c>
      <c r="J10" s="50" t="n">
        <v>5409</v>
      </c>
      <c r="K10" s="51" t="n">
        <v>5409</v>
      </c>
      <c r="L10" s="25" t="n">
        <v>2140110040</v>
      </c>
      <c r="M10" s="26" t="s">
        <v>58</v>
      </c>
      <c r="N10" s="39" t="n">
        <v>0</v>
      </c>
    </row>
    <row r="11" s="28" customFormat="true" ht="35.05" hidden="false" customHeight="false" outlineLevel="0" collapsed="false">
      <c r="A11" s="46"/>
      <c r="B11" s="31"/>
      <c r="C11" s="119"/>
      <c r="D11" s="34"/>
      <c r="E11" s="34"/>
      <c r="F11" s="48"/>
      <c r="G11" s="49"/>
      <c r="H11" s="48"/>
      <c r="I11" s="43"/>
      <c r="J11" s="50" t="n">
        <v>29591</v>
      </c>
      <c r="K11" s="51" t="n">
        <v>29591</v>
      </c>
      <c r="L11" s="25" t="n">
        <v>2140110295</v>
      </c>
      <c r="M11" s="26" t="s">
        <v>59</v>
      </c>
      <c r="N11" s="39" t="n">
        <v>0</v>
      </c>
    </row>
    <row r="12" s="28" customFormat="true" ht="35.05" hidden="false" customHeight="false" outlineLevel="0" collapsed="false">
      <c r="A12" s="30" t="n">
        <f aca="false">A10+1</f>
        <v>8</v>
      </c>
      <c r="B12" s="31" t="s">
        <v>15</v>
      </c>
      <c r="C12" s="118" t="s">
        <v>60</v>
      </c>
      <c r="D12" s="34" t="n">
        <v>81000670448</v>
      </c>
      <c r="E12" s="34" t="s">
        <v>61</v>
      </c>
      <c r="F12" s="35" t="s">
        <v>120</v>
      </c>
      <c r="G12" s="33" t="s">
        <v>45</v>
      </c>
      <c r="H12" s="35" t="s">
        <v>63</v>
      </c>
      <c r="I12" s="43" t="s">
        <v>64</v>
      </c>
      <c r="J12" s="50" t="n">
        <v>8400</v>
      </c>
      <c r="K12" s="51" t="n">
        <v>8400</v>
      </c>
      <c r="L12" s="25" t="n">
        <v>2140110295</v>
      </c>
      <c r="M12" s="26" t="s">
        <v>65</v>
      </c>
      <c r="N12" s="39" t="n">
        <v>0</v>
      </c>
    </row>
    <row r="13" s="28" customFormat="true" ht="35.05" hidden="false" customHeight="false" outlineLevel="0" collapsed="false">
      <c r="A13" s="30" t="n">
        <f aca="false">A12+1</f>
        <v>9</v>
      </c>
      <c r="B13" s="53" t="s">
        <v>15</v>
      </c>
      <c r="C13" s="118" t="s">
        <v>66</v>
      </c>
      <c r="D13" s="54" t="s">
        <v>67</v>
      </c>
      <c r="E13" s="54" t="s">
        <v>67</v>
      </c>
      <c r="F13" s="55" t="s">
        <v>68</v>
      </c>
      <c r="G13" s="56" t="s">
        <v>31</v>
      </c>
      <c r="H13" s="55" t="s">
        <v>69</v>
      </c>
      <c r="I13" s="57" t="s">
        <v>70</v>
      </c>
      <c r="J13" s="58" t="n">
        <v>7000</v>
      </c>
      <c r="K13" s="59" t="n">
        <v>7000</v>
      </c>
      <c r="L13" s="60" t="n">
        <v>2140110295</v>
      </c>
      <c r="M13" s="38" t="s">
        <v>71</v>
      </c>
      <c r="N13" s="61" t="n">
        <v>0</v>
      </c>
    </row>
    <row r="14" customFormat="false" ht="29.25" hidden="false" customHeight="true" outlineLevel="0" collapsed="false">
      <c r="H14" s="94" t="s">
        <v>101</v>
      </c>
      <c r="I14" s="94"/>
      <c r="J14" s="95" t="n">
        <f aca="false">SUM(J4:J13)</f>
        <v>160972.89</v>
      </c>
      <c r="K14" s="95" t="n">
        <f aca="false">SUM(K4:K13)</f>
        <v>160972.89</v>
      </c>
      <c r="L14" s="96"/>
      <c r="M14" s="96"/>
      <c r="N14" s="97" t="n">
        <f aca="false">SUM(N4:N13)</f>
        <v>0</v>
      </c>
    </row>
    <row r="15" customFormat="false" ht="15" hidden="false" customHeight="false" outlineLevel="0" collapsed="false">
      <c r="I15" s="98"/>
      <c r="J15" s="98"/>
      <c r="K15" s="99"/>
      <c r="L15" s="99"/>
      <c r="M15" s="99"/>
      <c r="N15" s="99"/>
    </row>
    <row r="18" customFormat="false" ht="15" hidden="false" customHeight="false" outlineLevel="0" collapsed="false">
      <c r="K18" s="100"/>
    </row>
  </sheetData>
  <mergeCells count="25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H14:I14"/>
    <mergeCell ref="L14:M1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2020-10-29T14:37:19Z</dcterms:created>
  <dc:creator>Fabio Cecconi</dc:creator>
  <dc:description/>
  <dc:language>it-IT</dc:language>
  <cp:lastModifiedBy>Fabio Cecconi</cp:lastModifiedBy>
  <cp:lastPrinted>2024-11-05T15:26:10Z</cp:lastPrinted>
  <dcterms:modified xsi:type="dcterms:W3CDTF">2024-11-22T16:10:48Z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