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ato 1" sheetId="1" state="visible" r:id="rId3"/>
  </sheets>
  <definedNames>
    <definedName function="false" hidden="false" localSheetId="0" name="_Hlk158968121" vbProcedure="false">'Allegato 1'!$A$10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<sst xmlns="http://schemas.openxmlformats.org/spreadsheetml/2006/main" count="214" uniqueCount="144">
  <si>
    <t xml:space="preserve">DECRETO DEL DIRIGENTE DEL SETTORE FONTI ENERGETICHE, RIFIUTI, CAVE E MINIERE</t>
  </si>
  <si>
    <t xml:space="preserve">Allegato “1”
Esito istruttorio della rendicontazione della domanda di contributo del beneficiario Nuova Lasermec s.r.l., domanda SIGEF n. 18118, ammesso a finanziamento con DDPF n. 188/CRB del 09/09/2021 e DDPF n. 255/CRB del 24/11/2021.</t>
  </si>
  <si>
    <t xml:space="preserve">Elenco domande ammissibili – DDS n. 131/FRC del 17/04/2024 – Bando per il finanziamento di interventi innovativi di efficientamento energetico e di uso di energia rinnovabile nelle imprese PR FESR Marche anni 2021/2027, Intervento 2.1.1.1.</t>
  </si>
  <si>
    <t xml:space="preserve">ID. SIGEF</t>
  </si>
  <si>
    <t xml:space="preserve">PROTOCOLLO</t>
  </si>
  <si>
    <t xml:space="preserve">ORA ARRIVO</t>
  </si>
  <si>
    <t xml:space="preserve">RAGIONE SOCIALE</t>
  </si>
  <si>
    <t xml:space="preserve">PARTITA IVA</t>
  </si>
  <si>
    <t xml:space="preserve">COMUNE SEDE LEGALE</t>
  </si>
  <si>
    <t xml:space="preserve">PROVINCIA SEDE LEGALE</t>
  </si>
  <si>
    <t xml:space="preserve">INDIRIZZO SEDE LEGALE</t>
  </si>
  <si>
    <t xml:space="preserve">DIMENSIONE IMPRESA</t>
  </si>
  <si>
    <t xml:space="preserve">INVESTIMENTO AMMISSIBILE</t>
  </si>
  <si>
    <t xml:space="preserve">CONTRIBUTO  AMMISSIBILE </t>
  </si>
  <si>
    <t xml:space="preserve">CONTRIBUTO AMMISSIBILE
 A SEGUITO DI VERIFICA RISPETTO MASSIMALE AIUTI  "DE MINIMIS"</t>
  </si>
  <si>
    <t xml:space="preserve">RISPETTO REQUISITI E CRITERI DI AMMISSIBILITÀ</t>
  </si>
  <si>
    <t xml:space="preserve">PUNTEGGIO 
ALLEGATO 2A/2B DEL BANDO</t>
  </si>
  <si>
    <t xml:space="preserve">PUNTEGGIO TECNICO
PUNTO 11 DEL BANDO</t>
  </si>
  <si>
    <t xml:space="preserve">VALUTAZIONE</t>
  </si>
  <si>
    <t xml:space="preserve">1525705|15/12/2021|R_MARCHE|GRM|CRB|A|400.190.10/2021/CRB/11</t>
  </si>
  <si>
    <t xml:space="preserve"> 09:49:33.280</t>
  </si>
  <si>
    <t xml:space="preserve">BP DECOLLETAGE S.R.L.</t>
  </si>
  <si>
    <t xml:space="preserve">02065150449</t>
  </si>
  <si>
    <t xml:space="preserve">SPINETOLI</t>
  </si>
  <si>
    <t xml:space="preserve">AP</t>
  </si>
  <si>
    <t xml:space="preserve">VIA LUCIANO LAMA SNC</t>
  </si>
  <si>
    <t xml:space="preserve">Piccole Impresa</t>
  </si>
  <si>
    <t xml:space="preserve">SI</t>
  </si>
  <si>
    <t xml:space="preserve">10</t>
  </si>
  <si>
    <t xml:space="preserve">Ammissibile</t>
  </si>
  <si>
    <t xml:space="preserve">1525713|15/12/2021|R_MARCHE|GRM|CRB|A|400.190.10/2021/CRB/11</t>
  </si>
  <si>
    <t xml:space="preserve"> 09:50:10.083</t>
  </si>
  <si>
    <t xml:space="preserve">SANTA BARBARA S.R.L. UNIPERSONALE</t>
  </si>
  <si>
    <t xml:space="preserve">01870190442</t>
  </si>
  <si>
    <t xml:space="preserve">VIA XXV APRILE n. 34</t>
  </si>
  <si>
    <t xml:space="preserve">1525719|15/12/2021|R_MARCHE|GRM|CRB|A|400.190.10/2021/CRB/11</t>
  </si>
  <si>
    <t xml:space="preserve"> 09:50:38.503</t>
  </si>
  <si>
    <t xml:space="preserve">T.S.M FONDI - S.R.L.</t>
  </si>
  <si>
    <t xml:space="preserve">00953830445</t>
  </si>
  <si>
    <t xml:space="preserve">RAPAGNANO</t>
  </si>
  <si>
    <t xml:space="preserve">FM</t>
  </si>
  <si>
    <t xml:space="preserve">VIA DON LUIGI STURZO n. 60</t>
  </si>
  <si>
    <t xml:space="preserve">1525725|15/12/2021|R_MARCHE|GRM|CRB|A|400.190.10/2021/CRB/11</t>
  </si>
  <si>
    <t xml:space="preserve"> 09:51:06.007</t>
  </si>
  <si>
    <t xml:space="preserve">DIENPI S.R.L.</t>
  </si>
  <si>
    <t xml:space="preserve">02112630443</t>
  </si>
  <si>
    <t xml:space="preserve">SAN BENEDETTO DEL TRONTO</t>
  </si>
  <si>
    <t xml:space="preserve">VIA PONTIDA n. 7</t>
  </si>
  <si>
    <t xml:space="preserve">1525738|15/12/2021|R_MARCHE|GRM|CRB|A|400.190.10/2021/CRB/11</t>
  </si>
  <si>
    <t xml:space="preserve"> 09:52:30.357</t>
  </si>
  <si>
    <t xml:space="preserve">SALUMIFICIO DI GENGA S.R.L.</t>
  </si>
  <si>
    <t xml:space="preserve">02024930428</t>
  </si>
  <si>
    <t xml:space="preserve">GENGA</t>
  </si>
  <si>
    <t xml:space="preserve">AN</t>
  </si>
  <si>
    <t xml:space="preserve">VIA MELETO n. 19/B</t>
  </si>
  <si>
    <t xml:space="preserve">1525747|15/12/2021|R_MARCHE|GRM|CRB|A|400.190.10/2021/CRB/11</t>
  </si>
  <si>
    <t xml:space="preserve"> 09:53:26.310</t>
  </si>
  <si>
    <t xml:space="preserve">TECNOSYSTEM DI MANIERI S.R.L.</t>
  </si>
  <si>
    <t xml:space="preserve">01540520424</t>
  </si>
  <si>
    <t xml:space="preserve">ARCEVIA</t>
  </si>
  <si>
    <t xml:space="preserve">ZONA INDUSTRIALE ARTIGIANALE P I P</t>
  </si>
  <si>
    <t xml:space="preserve">1525794|15/12/2021|R_MARCHE|GRM|CRB|A|400.190.10/2021/CRB/11</t>
  </si>
  <si>
    <t xml:space="preserve"> 09:56:48.313</t>
  </si>
  <si>
    <t xml:space="preserve">ABF INOX S.R.L.</t>
  </si>
  <si>
    <t xml:space="preserve">02514240411</t>
  </si>
  <si>
    <t xml:space="preserve">SANT'IPPOLITO</t>
  </si>
  <si>
    <t xml:space="preserve">PU</t>
  </si>
  <si>
    <t xml:space="preserve">VIA DEL LAVORO n. 6</t>
  </si>
  <si>
    <t xml:space="preserve">1525823|15/12/2021|R_MARCHE|GRM|CRB|A|400.190.10/2021/CRB/11</t>
  </si>
  <si>
    <t xml:space="preserve"> 09:59:16.600</t>
  </si>
  <si>
    <t xml:space="preserve">TACCHIFICIO ARES S.R.L.</t>
  </si>
  <si>
    <t xml:space="preserve">01520740448</t>
  </si>
  <si>
    <t xml:space="preserve">PORTO SANT'ELPIDIO</t>
  </si>
  <si>
    <t xml:space="preserve">VIA MAR BALTICO n. 49/51</t>
  </si>
  <si>
    <t xml:space="preserve">1525876|15/12/2021|R_MARCHE|GRM|CRB|A|400.190.10/2021/CRB/11</t>
  </si>
  <si>
    <t xml:space="preserve"> 10:02:56.390</t>
  </si>
  <si>
    <t xml:space="preserve">STILE S.P.A.</t>
  </si>
  <si>
    <t xml:space="preserve">02079550410</t>
  </si>
  <si>
    <t xml:space="preserve">ANCONA</t>
  </si>
  <si>
    <t xml:space="preserve">VIA PRIMO MAGGIO n. 124/A</t>
  </si>
  <si>
    <t xml:space="preserve">Grandi Imprese</t>
  </si>
  <si>
    <t xml:space="preserve">1525913|15/12/2021|R_MARCHE|GRM|CRB|A|400.190.10/2021/CRB/11</t>
  </si>
  <si>
    <t xml:space="preserve"> 10:05:34.093</t>
  </si>
  <si>
    <t xml:space="preserve">GEAX S.R.L.</t>
  </si>
  <si>
    <t xml:space="preserve">02277540429</t>
  </si>
  <si>
    <t xml:space="preserve">MONTEFANO</t>
  </si>
  <si>
    <t xml:space="preserve">MC</t>
  </si>
  <si>
    <t xml:space="preserve">CONTRADA PASSATEMPO n. 19</t>
  </si>
  <si>
    <t xml:space="preserve">Medie Imprese</t>
  </si>
  <si>
    <t xml:space="preserve">1525927|15/12/2021|R_MARCHE|GRM|CRB|A|400.190.10/2021/CRB/11</t>
  </si>
  <si>
    <t xml:space="preserve"> 10:07:09.703</t>
  </si>
  <si>
    <t xml:space="preserve">MORETTI COMPACT S.P.A.</t>
  </si>
  <si>
    <t xml:space="preserve">02043220413</t>
  </si>
  <si>
    <t xml:space="preserve">LUNANO</t>
  </si>
  <si>
    <t xml:space="preserve">VIA ENRICO FERMI n. 30</t>
  </si>
  <si>
    <t xml:space="preserve">1525958|15/12/2021|R_MARCHE|GRM|CRB|A|400.190.10/2021/CRB/11</t>
  </si>
  <si>
    <t xml:space="preserve"> 10:10:03.543</t>
  </si>
  <si>
    <t xml:space="preserve">DI.BA. S.P.A.</t>
  </si>
  <si>
    <t xml:space="preserve">00099300410</t>
  </si>
  <si>
    <t xml:space="preserve">PESARO</t>
  </si>
  <si>
    <t xml:space="preserve">VIA BORGHERIA n. 24</t>
  </si>
  <si>
    <t xml:space="preserve">1525975|15/12/2021|R_MARCHE|GRM|CRB|A|400.190.10/2021/CRB/11</t>
  </si>
  <si>
    <t xml:space="preserve"> 10:11:28.557</t>
  </si>
  <si>
    <t xml:space="preserve">P.B.F. S.R.L.</t>
  </si>
  <si>
    <t xml:space="preserve">02062090416</t>
  </si>
  <si>
    <t xml:space="preserve">FANO</t>
  </si>
  <si>
    <t xml:space="preserve">VIA TONIOLO n.14</t>
  </si>
  <si>
    <t xml:space="preserve">1525996|15/12/2021|R_MARCHE|GRM|CRB|A|400.190.10/2021/CRB/11</t>
  </si>
  <si>
    <t xml:space="preserve"> 10:13:35.537</t>
  </si>
  <si>
    <t xml:space="preserve">SCM S.R.L.</t>
  </si>
  <si>
    <t xml:space="preserve">02649530421</t>
  </si>
  <si>
    <t xml:space="preserve">AGUGLIANO</t>
  </si>
  <si>
    <t xml:space="preserve">CONTRADA GAVONE n. 2</t>
  </si>
  <si>
    <t xml:space="preserve">1526054|15/12/2021|R_MARCHE|GRM|CRB|A|400.190.10/2021/CRB/11</t>
  </si>
  <si>
    <t xml:space="preserve"> 10:18:49.570</t>
  </si>
  <si>
    <t xml:space="preserve">MULTISERVIZI S.P.A.</t>
  </si>
  <si>
    <t xml:space="preserve">02191980420</t>
  </si>
  <si>
    <t xml:space="preserve">VIA DEL COMMERCIO n. 29</t>
  </si>
  <si>
    <t xml:space="preserve">1526554|15/12/2021|R_MARCHE|GRM|CRB|A|400.190.10/2021/CRB/11</t>
  </si>
  <si>
    <t xml:space="preserve"> 11:00:27.390</t>
  </si>
  <si>
    <t xml:space="preserve">CONFARSYSTEM S.R.L.</t>
  </si>
  <si>
    <t xml:space="preserve">02841540426</t>
  </si>
  <si>
    <t xml:space="preserve">VIA FERRUCCIO FIORETTI n. 2/A</t>
  </si>
  <si>
    <t xml:space="preserve">Media Impresa</t>
  </si>
  <si>
    <t xml:space="preserve">1526590|15/12/2021|R_MARCHE|GRM|CRB|A|400.190.10/2021/CRB/11</t>
  </si>
  <si>
    <t xml:space="preserve"> 11:04:17.743</t>
  </si>
  <si>
    <t xml:space="preserve">F.I.P.I.L.L. S.R.L.</t>
  </si>
  <si>
    <t xml:space="preserve">02071590422</t>
  </si>
  <si>
    <t xml:space="preserve">SAN PAOLO DI JESI</t>
  </si>
  <si>
    <t xml:space="preserve">VIA SAN GIUSEPPE n. 16</t>
  </si>
  <si>
    <t xml:space="preserve">1526717|15/12/2021|R_MARCHE|GRM|CRB|A|400.190.10/2021/CRB/11</t>
  </si>
  <si>
    <t xml:space="preserve"> 11:16:12.150</t>
  </si>
  <si>
    <t xml:space="preserve">PREFABBRICATI RICCI S.P.A.</t>
  </si>
  <si>
    <t xml:space="preserve">01460410416</t>
  </si>
  <si>
    <t xml:space="preserve">VIA EINAUDI ZONA INDUSTRIALE n. 22</t>
  </si>
  <si>
    <t xml:space="preserve">1526727|15/12/2021|R_MARCHE|GRM|CRB|A|400.190.10/2021/CRB/11</t>
  </si>
  <si>
    <t xml:space="preserve"> 11:16:50.797</t>
  </si>
  <si>
    <t xml:space="preserve">EUSEBI*ARREDAMENTI S.R.L.</t>
  </si>
  <si>
    <t xml:space="preserve">01213760448</t>
  </si>
  <si>
    <t xml:space="preserve">RIPATRANSONE</t>
  </si>
  <si>
    <t xml:space="preserve">VIA CAPO DI TERMINE n. 1</t>
  </si>
  <si>
    <r>
      <rPr>
        <sz val="11"/>
        <rFont val="Calibri"/>
        <family val="2"/>
        <charset val="1"/>
      </rPr>
      <t xml:space="preserve">Importi in </t>
    </r>
    <r>
      <rPr>
        <sz val="11"/>
        <color rgb="FF0070C0"/>
        <rFont val="Calibri"/>
        <family val="2"/>
        <charset val="1"/>
      </rPr>
      <t xml:space="preserve">blu</t>
    </r>
    <r>
      <rPr>
        <sz val="11"/>
        <rFont val="Calibri"/>
        <family val="2"/>
        <charset val="1"/>
      </rPr>
      <t xml:space="preserve">: individua il valore del contributo ammissibile ridotto in percentuale per le piccole imprese dal 60% al 50% ai fini della conformita al PR FESR Marche anni 2021/2027.</t>
    </r>
  </si>
  <si>
    <r>
      <rPr>
        <sz val="11"/>
        <rFont val="Calibri"/>
        <family val="2"/>
        <charset val="1"/>
      </rPr>
      <t xml:space="preserve">Importi in </t>
    </r>
    <r>
      <rPr>
        <sz val="11"/>
        <color rgb="FFFF0000"/>
        <rFont val="Calibri"/>
        <family val="2"/>
        <charset val="1"/>
      </rPr>
      <t xml:space="preserve">rosso</t>
    </r>
    <r>
      <rPr>
        <sz val="11"/>
        <rFont val="Calibri"/>
        <family val="2"/>
        <charset val="1"/>
      </rPr>
      <t xml:space="preserve">: individua i valori di spesa e di contributo ammissibili rideterminati in seguito della non ammissibilità di parte della spesa dichiarata in domanda.</t>
    </r>
  </si>
  <si>
    <r>
      <rPr>
        <sz val="11"/>
        <rFont val="Calibri"/>
        <family val="2"/>
        <charset val="1"/>
      </rPr>
      <t xml:space="preserve">Importi in </t>
    </r>
    <r>
      <rPr>
        <sz val="11"/>
        <color rgb="FF00B050"/>
        <rFont val="Calibri"/>
        <family val="2"/>
        <charset val="1"/>
      </rPr>
      <t xml:space="preserve">verde</t>
    </r>
    <r>
      <rPr>
        <sz val="11"/>
        <rFont val="Calibri"/>
        <family val="2"/>
        <charset val="1"/>
      </rPr>
      <t xml:space="preserve">: individua i valori di contributo ammissibili ridotti per superamento del massimale "de minimis" pari a € 300.000,00.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</si>
</sst>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.00"/>
    <numFmt numFmtId="167" formatCode="#,##0.00"/>
    <numFmt numFmtId="168" formatCode="dd\-mmm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1"/>
    </font>
    <font>
      <sz val="11"/>
      <name val="Calibri"/>
      <family val="2"/>
      <charset val="1"/>
    </font>
    <font>
      <sz val="11"/>
      <color theme="4"/>
      <name val="Calibri"/>
      <family val="2"/>
      <charset val="1"/>
    </font>
    <font>
      <sz val="11"/>
      <color rgb="FF00B05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theme="1" tint="0.0499"/>
      <name val="Calibri"/>
      <family val="2"/>
      <charset val="1"/>
    </font>
    <font>
      <sz val="11"/>
      <color rgb="FF0070C0"/>
      <name val="Calibri"/>
      <family val="2"/>
      <charset val="1"/>
    </font>
    <font>
      <b val="true"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rgb="FFC0C0C0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5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8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6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5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0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0" fillId="0" borderId="12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2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1" fillId="2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2:S32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11" activeCellId="0" sqref="C11"/>
    </sheetView>
  </sheetViews>
  <sheetFormatPr defaultColWidth="8.6796875" defaultRowHeight="15" zeroHeight="false" outlineLevelRow="0" outlineLevelCol="0"/>
  <cols>
    <col collapsed="false" customWidth="true" hidden="false" outlineLevel="0" max="2" min="2" style="0" width="8.86"/>
    <col collapsed="false" customWidth="true" hidden="false" outlineLevel="0" max="3" min="3" style="0" width="63.57"/>
    <col collapsed="false" customWidth="true" hidden="false" outlineLevel="0" max="4" min="4" style="0" width="12.15"/>
    <col collapsed="false" customWidth="true" hidden="false" outlineLevel="0" max="5" min="5" style="0" width="28.29"/>
    <col collapsed="false" customWidth="true" hidden="false" outlineLevel="0" max="6" min="6" style="1" width="13.15"/>
    <col collapsed="false" customWidth="true" hidden="false" outlineLevel="0" max="7" min="7" style="0" width="15.42"/>
    <col collapsed="false" customWidth="true" hidden="false" outlineLevel="0" max="8" min="8" style="0" width="11.14"/>
    <col collapsed="false" customWidth="true" hidden="false" outlineLevel="0" max="9" min="9" style="0" width="20.71"/>
    <col collapsed="false" customWidth="true" hidden="false" outlineLevel="0" max="10" min="10" style="0" width="15"/>
    <col collapsed="false" customWidth="true" hidden="false" outlineLevel="0" max="13" min="11" style="0" width="16.71"/>
    <col collapsed="false" customWidth="true" hidden="false" outlineLevel="0" max="14" min="14" style="0" width="14.71"/>
    <col collapsed="false" customWidth="true" hidden="false" outlineLevel="0" max="17" min="15" style="0" width="13.71"/>
    <col collapsed="false" customWidth="true" hidden="false" outlineLevel="0" max="18" min="18" style="0" width="40.43"/>
    <col collapsed="false" customWidth="true" hidden="false" outlineLevel="0" max="24" min="24" style="0" width="18"/>
  </cols>
  <sheetData>
    <row r="2" customFormat="false" ht="15" hidden="false" customHeight="false" outlineLevel="0" collapsed="false">
      <c r="B2" s="2" t="s">
        <v>0</v>
      </c>
      <c r="C2" s="2"/>
      <c r="L2" s="3"/>
      <c r="M2" s="3"/>
      <c r="N2" s="3"/>
      <c r="O2" s="3"/>
    </row>
    <row r="3" customFormat="false" ht="15" hidden="false" customHeight="true" outlineLevel="0" collapsed="false">
      <c r="L3" s="3"/>
      <c r="M3" s="3"/>
      <c r="N3" s="3"/>
      <c r="O3" s="3"/>
    </row>
    <row r="4" customFormat="false" ht="46.25" hidden="false" customHeight="true" outlineLevel="0" collapsed="false">
      <c r="B4" s="4" t="s">
        <v>1</v>
      </c>
      <c r="C4" s="4"/>
      <c r="L4" s="3"/>
      <c r="M4" s="3"/>
      <c r="N4" s="3"/>
      <c r="O4" s="3"/>
    </row>
    <row r="5" customFormat="false" ht="15" hidden="false" customHeight="false" outlineLevel="0" collapsed="false">
      <c r="B5" s="5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S5" s="6"/>
    </row>
    <row r="6" customFormat="false" ht="15" hidden="false" customHeight="false" outlineLevel="0" collapsed="false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customFormat="false" ht="79.85" hidden="false" customHeight="false" outlineLevel="0" collapsed="false">
      <c r="B7" s="7" t="s">
        <v>3</v>
      </c>
      <c r="C7" s="8" t="s">
        <v>4</v>
      </c>
      <c r="D7" s="9" t="s">
        <v>5</v>
      </c>
      <c r="E7" s="8" t="s">
        <v>6</v>
      </c>
      <c r="F7" s="10" t="s">
        <v>7</v>
      </c>
      <c r="G7" s="11" t="s">
        <v>8</v>
      </c>
      <c r="H7" s="12" t="s">
        <v>9</v>
      </c>
      <c r="I7" s="11" t="s">
        <v>10</v>
      </c>
      <c r="J7" s="12" t="s">
        <v>11</v>
      </c>
      <c r="K7" s="13" t="s">
        <v>12</v>
      </c>
      <c r="L7" s="13" t="s">
        <v>13</v>
      </c>
      <c r="M7" s="14" t="s">
        <v>14</v>
      </c>
      <c r="N7" s="15" t="s">
        <v>15</v>
      </c>
      <c r="O7" s="15" t="s">
        <v>16</v>
      </c>
      <c r="P7" s="16" t="s">
        <v>17</v>
      </c>
      <c r="Q7" s="8" t="s">
        <v>18</v>
      </c>
      <c r="R7" s="17"/>
    </row>
    <row r="8" customFormat="false" ht="23.85" hidden="false" customHeight="false" outlineLevel="0" collapsed="false">
      <c r="B8" s="18" t="n">
        <v>58097</v>
      </c>
      <c r="C8" s="19" t="s">
        <v>19</v>
      </c>
      <c r="D8" s="19" t="s">
        <v>20</v>
      </c>
      <c r="E8" s="20" t="s">
        <v>21</v>
      </c>
      <c r="F8" s="21" t="s">
        <v>22</v>
      </c>
      <c r="G8" s="22" t="s">
        <v>23</v>
      </c>
      <c r="H8" s="23" t="s">
        <v>24</v>
      </c>
      <c r="I8" s="24" t="s">
        <v>25</v>
      </c>
      <c r="J8" s="23" t="s">
        <v>26</v>
      </c>
      <c r="K8" s="25" t="n">
        <v>165200</v>
      </c>
      <c r="L8" s="26" t="n">
        <v>82600</v>
      </c>
      <c r="M8" s="27" t="n">
        <v>82600</v>
      </c>
      <c r="N8" s="28" t="s">
        <v>27</v>
      </c>
      <c r="O8" s="29" t="s">
        <v>28</v>
      </c>
      <c r="P8" s="28" t="n">
        <v>10</v>
      </c>
      <c r="Q8" s="30" t="s">
        <v>29</v>
      </c>
    </row>
    <row r="9" customFormat="false" ht="23.85" hidden="false" customHeight="false" outlineLevel="0" collapsed="false">
      <c r="B9" s="31" t="n">
        <v>58046</v>
      </c>
      <c r="C9" s="32" t="s">
        <v>30</v>
      </c>
      <c r="D9" s="32" t="s">
        <v>31</v>
      </c>
      <c r="E9" s="33" t="s">
        <v>32</v>
      </c>
      <c r="F9" s="34" t="s">
        <v>33</v>
      </c>
      <c r="G9" s="35" t="s">
        <v>23</v>
      </c>
      <c r="H9" s="36" t="s">
        <v>24</v>
      </c>
      <c r="I9" s="37" t="s">
        <v>34</v>
      </c>
      <c r="J9" s="36" t="s">
        <v>26</v>
      </c>
      <c r="K9" s="38" t="n">
        <v>125150</v>
      </c>
      <c r="L9" s="39" t="n">
        <v>62575</v>
      </c>
      <c r="M9" s="40" t="n">
        <v>62575</v>
      </c>
      <c r="N9" s="41" t="s">
        <v>27</v>
      </c>
      <c r="O9" s="42" t="s">
        <v>28</v>
      </c>
      <c r="P9" s="41" t="n">
        <v>10</v>
      </c>
      <c r="Q9" s="43" t="s">
        <v>29</v>
      </c>
    </row>
    <row r="10" customFormat="false" ht="23.85" hidden="false" customHeight="false" outlineLevel="0" collapsed="false">
      <c r="B10" s="31" t="n">
        <v>58099</v>
      </c>
      <c r="C10" s="32" t="s">
        <v>35</v>
      </c>
      <c r="D10" s="32" t="s">
        <v>36</v>
      </c>
      <c r="E10" s="33" t="s">
        <v>37</v>
      </c>
      <c r="F10" s="34" t="s">
        <v>38</v>
      </c>
      <c r="G10" s="35" t="s">
        <v>39</v>
      </c>
      <c r="H10" s="36" t="s">
        <v>40</v>
      </c>
      <c r="I10" s="37" t="s">
        <v>41</v>
      </c>
      <c r="J10" s="36" t="s">
        <v>26</v>
      </c>
      <c r="K10" s="38" t="n">
        <v>256983.1</v>
      </c>
      <c r="L10" s="39" t="n">
        <v>128491.55</v>
      </c>
      <c r="M10" s="40" t="n">
        <v>128491.55</v>
      </c>
      <c r="N10" s="41" t="s">
        <v>27</v>
      </c>
      <c r="O10" s="41" t="n">
        <v>11</v>
      </c>
      <c r="P10" s="41" t="n">
        <v>10</v>
      </c>
      <c r="Q10" s="43" t="s">
        <v>29</v>
      </c>
    </row>
    <row r="11" customFormat="false" ht="23.85" hidden="false" customHeight="false" outlineLevel="0" collapsed="false">
      <c r="B11" s="31" t="n">
        <v>58050</v>
      </c>
      <c r="C11" s="32" t="s">
        <v>42</v>
      </c>
      <c r="D11" s="32" t="s">
        <v>43</v>
      </c>
      <c r="E11" s="33" t="s">
        <v>44</v>
      </c>
      <c r="F11" s="34" t="s">
        <v>45</v>
      </c>
      <c r="G11" s="35" t="s">
        <v>46</v>
      </c>
      <c r="H11" s="36" t="s">
        <v>24</v>
      </c>
      <c r="I11" s="37" t="s">
        <v>47</v>
      </c>
      <c r="J11" s="36" t="s">
        <v>26</v>
      </c>
      <c r="K11" s="38" t="n">
        <v>58135</v>
      </c>
      <c r="L11" s="39" t="n">
        <v>29067.5</v>
      </c>
      <c r="M11" s="44" t="n">
        <v>3887.71000000002</v>
      </c>
      <c r="N11" s="41" t="s">
        <v>27</v>
      </c>
      <c r="O11" s="41" t="n">
        <v>9</v>
      </c>
      <c r="P11" s="41" t="n">
        <v>10</v>
      </c>
      <c r="Q11" s="43" t="s">
        <v>29</v>
      </c>
    </row>
    <row r="12" customFormat="false" ht="15" hidden="false" customHeight="false" outlineLevel="0" collapsed="false">
      <c r="B12" s="31" t="n">
        <v>58067</v>
      </c>
      <c r="C12" s="32" t="s">
        <v>48</v>
      </c>
      <c r="D12" s="32" t="s">
        <v>49</v>
      </c>
      <c r="E12" s="45" t="s">
        <v>50</v>
      </c>
      <c r="F12" s="34" t="s">
        <v>51</v>
      </c>
      <c r="G12" s="35" t="s">
        <v>52</v>
      </c>
      <c r="H12" s="36" t="s">
        <v>53</v>
      </c>
      <c r="I12" s="37" t="s">
        <v>54</v>
      </c>
      <c r="J12" s="36" t="s">
        <v>26</v>
      </c>
      <c r="K12" s="38" t="n">
        <v>229756.16</v>
      </c>
      <c r="L12" s="39" t="n">
        <v>114878.08</v>
      </c>
      <c r="M12" s="46" t="n">
        <v>114878.08</v>
      </c>
      <c r="N12" s="41" t="s">
        <v>27</v>
      </c>
      <c r="O12" s="41" t="n">
        <v>6</v>
      </c>
      <c r="P12" s="41" t="n">
        <v>9</v>
      </c>
      <c r="Q12" s="43" t="s">
        <v>29</v>
      </c>
    </row>
    <row r="13" customFormat="false" ht="23.85" hidden="false" customHeight="false" outlineLevel="0" collapsed="false">
      <c r="B13" s="31" t="n">
        <v>58090</v>
      </c>
      <c r="C13" s="32" t="s">
        <v>55</v>
      </c>
      <c r="D13" s="32" t="s">
        <v>56</v>
      </c>
      <c r="E13" s="45" t="s">
        <v>57</v>
      </c>
      <c r="F13" s="34" t="s">
        <v>58</v>
      </c>
      <c r="G13" s="35" t="s">
        <v>59</v>
      </c>
      <c r="H13" s="36" t="s">
        <v>53</v>
      </c>
      <c r="I13" s="37" t="s">
        <v>60</v>
      </c>
      <c r="J13" s="36" t="s">
        <v>26</v>
      </c>
      <c r="K13" s="47" t="n">
        <v>363614.02</v>
      </c>
      <c r="L13" s="47" t="n">
        <v>181807.01</v>
      </c>
      <c r="M13" s="46" t="n">
        <v>181807.01</v>
      </c>
      <c r="N13" s="41" t="s">
        <v>27</v>
      </c>
      <c r="O13" s="41" t="n">
        <v>11</v>
      </c>
      <c r="P13" s="41" t="n">
        <v>9</v>
      </c>
      <c r="Q13" s="43" t="s">
        <v>29</v>
      </c>
    </row>
    <row r="14" customFormat="false" ht="15" hidden="false" customHeight="false" outlineLevel="0" collapsed="false">
      <c r="B14" s="31" t="n">
        <v>58073</v>
      </c>
      <c r="C14" s="32" t="s">
        <v>61</v>
      </c>
      <c r="D14" s="32" t="s">
        <v>62</v>
      </c>
      <c r="E14" s="45" t="s">
        <v>63</v>
      </c>
      <c r="F14" s="34" t="s">
        <v>64</v>
      </c>
      <c r="G14" s="35" t="s">
        <v>65</v>
      </c>
      <c r="H14" s="36" t="s">
        <v>66</v>
      </c>
      <c r="I14" s="37" t="s">
        <v>67</v>
      </c>
      <c r="J14" s="36" t="s">
        <v>26</v>
      </c>
      <c r="K14" s="38" t="n">
        <v>82800</v>
      </c>
      <c r="L14" s="39" t="n">
        <v>41400</v>
      </c>
      <c r="M14" s="46" t="n">
        <v>41400</v>
      </c>
      <c r="N14" s="41" t="s">
        <v>27</v>
      </c>
      <c r="O14" s="41" t="n">
        <v>8</v>
      </c>
      <c r="P14" s="41" t="n">
        <v>10</v>
      </c>
      <c r="Q14" s="43" t="s">
        <v>29</v>
      </c>
    </row>
    <row r="15" customFormat="false" ht="23.85" hidden="false" customHeight="false" outlineLevel="0" collapsed="false">
      <c r="B15" s="31" t="n">
        <v>58101</v>
      </c>
      <c r="C15" s="32" t="s">
        <v>68</v>
      </c>
      <c r="D15" s="32" t="s">
        <v>69</v>
      </c>
      <c r="E15" s="45" t="s">
        <v>70</v>
      </c>
      <c r="F15" s="34" t="s">
        <v>71</v>
      </c>
      <c r="G15" s="35" t="s">
        <v>72</v>
      </c>
      <c r="H15" s="36" t="s">
        <v>40</v>
      </c>
      <c r="I15" s="37" t="s">
        <v>73</v>
      </c>
      <c r="J15" s="36" t="s">
        <v>26</v>
      </c>
      <c r="K15" s="38" t="n">
        <v>166724.2</v>
      </c>
      <c r="L15" s="39" t="n">
        <v>83362.1</v>
      </c>
      <c r="M15" s="46" t="n">
        <v>83362.1</v>
      </c>
      <c r="N15" s="41" t="s">
        <v>27</v>
      </c>
      <c r="O15" s="41" t="n">
        <v>11</v>
      </c>
      <c r="P15" s="41" t="n">
        <v>9</v>
      </c>
      <c r="Q15" s="43" t="s">
        <v>29</v>
      </c>
    </row>
    <row r="16" customFormat="false" ht="23.85" hidden="false" customHeight="false" outlineLevel="0" collapsed="false">
      <c r="B16" s="31" t="n">
        <v>58061</v>
      </c>
      <c r="C16" s="32" t="s">
        <v>74</v>
      </c>
      <c r="D16" s="32" t="s">
        <v>75</v>
      </c>
      <c r="E16" s="48" t="s">
        <v>76</v>
      </c>
      <c r="F16" s="34" t="s">
        <v>77</v>
      </c>
      <c r="G16" s="35" t="s">
        <v>78</v>
      </c>
      <c r="H16" s="36" t="s">
        <v>53</v>
      </c>
      <c r="I16" s="37" t="s">
        <v>79</v>
      </c>
      <c r="J16" s="36" t="s">
        <v>80</v>
      </c>
      <c r="K16" s="47" t="n">
        <v>140769.73</v>
      </c>
      <c r="L16" s="47" t="n">
        <v>56307.89</v>
      </c>
      <c r="M16" s="46" t="n">
        <v>56307.89</v>
      </c>
      <c r="N16" s="41" t="s">
        <v>27</v>
      </c>
      <c r="O16" s="41" t="n">
        <v>6</v>
      </c>
      <c r="P16" s="41" t="n">
        <v>9</v>
      </c>
      <c r="Q16" s="43" t="s">
        <v>29</v>
      </c>
    </row>
    <row r="17" customFormat="false" ht="23.85" hidden="false" customHeight="false" outlineLevel="0" collapsed="false">
      <c r="B17" s="31" t="n">
        <v>58059</v>
      </c>
      <c r="C17" s="32" t="s">
        <v>81</v>
      </c>
      <c r="D17" s="32" t="s">
        <v>82</v>
      </c>
      <c r="E17" s="45" t="s">
        <v>83</v>
      </c>
      <c r="F17" s="34" t="s">
        <v>84</v>
      </c>
      <c r="G17" s="35" t="s">
        <v>85</v>
      </c>
      <c r="H17" s="36" t="s">
        <v>86</v>
      </c>
      <c r="I17" s="37" t="s">
        <v>87</v>
      </c>
      <c r="J17" s="36" t="s">
        <v>88</v>
      </c>
      <c r="K17" s="38" t="n">
        <v>153920</v>
      </c>
      <c r="L17" s="38" t="n">
        <v>76960</v>
      </c>
      <c r="M17" s="46" t="n">
        <v>76960</v>
      </c>
      <c r="N17" s="41" t="s">
        <v>27</v>
      </c>
      <c r="O17" s="41" t="n">
        <v>10</v>
      </c>
      <c r="P17" s="41" t="n">
        <v>10</v>
      </c>
      <c r="Q17" s="43" t="s">
        <v>29</v>
      </c>
    </row>
    <row r="18" customFormat="false" ht="23.85" hidden="false" customHeight="false" outlineLevel="0" collapsed="false">
      <c r="B18" s="31" t="n">
        <v>58075</v>
      </c>
      <c r="C18" s="32" t="s">
        <v>89</v>
      </c>
      <c r="D18" s="32" t="s">
        <v>90</v>
      </c>
      <c r="E18" s="45" t="s">
        <v>91</v>
      </c>
      <c r="F18" s="34" t="s">
        <v>92</v>
      </c>
      <c r="G18" s="35" t="s">
        <v>93</v>
      </c>
      <c r="H18" s="36" t="s">
        <v>66</v>
      </c>
      <c r="I18" s="37" t="s">
        <v>94</v>
      </c>
      <c r="J18" s="36" t="s">
        <v>80</v>
      </c>
      <c r="K18" s="47" t="n">
        <v>384670.00822</v>
      </c>
      <c r="L18" s="47" t="n">
        <v>153868.003288</v>
      </c>
      <c r="M18" s="46" t="n">
        <v>153868.003288</v>
      </c>
      <c r="N18" s="41" t="s">
        <v>27</v>
      </c>
      <c r="O18" s="41" t="n">
        <v>8</v>
      </c>
      <c r="P18" s="41" t="n">
        <v>15</v>
      </c>
      <c r="Q18" s="43" t="s">
        <v>29</v>
      </c>
    </row>
    <row r="19" customFormat="false" ht="15" hidden="false" customHeight="false" outlineLevel="0" collapsed="false">
      <c r="B19" s="31" t="n">
        <v>58044</v>
      </c>
      <c r="C19" s="32" t="s">
        <v>95</v>
      </c>
      <c r="D19" s="32" t="s">
        <v>96</v>
      </c>
      <c r="E19" s="45" t="s">
        <v>97</v>
      </c>
      <c r="F19" s="34" t="s">
        <v>98</v>
      </c>
      <c r="G19" s="35" t="s">
        <v>99</v>
      </c>
      <c r="H19" s="36" t="s">
        <v>66</v>
      </c>
      <c r="I19" s="37" t="s">
        <v>100</v>
      </c>
      <c r="J19" s="36" t="s">
        <v>80</v>
      </c>
      <c r="K19" s="38" t="n">
        <v>179391.6</v>
      </c>
      <c r="L19" s="38" t="n">
        <v>71756.64</v>
      </c>
      <c r="M19" s="46" t="n">
        <v>71756.64</v>
      </c>
      <c r="N19" s="41" t="s">
        <v>27</v>
      </c>
      <c r="O19" s="41" t="n">
        <v>6</v>
      </c>
      <c r="P19" s="41" t="n">
        <v>9</v>
      </c>
      <c r="Q19" s="43" t="s">
        <v>29</v>
      </c>
    </row>
    <row r="20" customFormat="false" ht="15" hidden="false" customHeight="false" outlineLevel="0" collapsed="false">
      <c r="B20" s="31" t="n">
        <v>58095</v>
      </c>
      <c r="C20" s="32" t="s">
        <v>101</v>
      </c>
      <c r="D20" s="32" t="s">
        <v>102</v>
      </c>
      <c r="E20" s="45" t="s">
        <v>103</v>
      </c>
      <c r="F20" s="34" t="s">
        <v>104</v>
      </c>
      <c r="G20" s="35" t="s">
        <v>105</v>
      </c>
      <c r="H20" s="36" t="s">
        <v>66</v>
      </c>
      <c r="I20" s="37" t="s">
        <v>106</v>
      </c>
      <c r="J20" s="36" t="s">
        <v>26</v>
      </c>
      <c r="K20" s="38" t="n">
        <v>278464</v>
      </c>
      <c r="L20" s="49" t="n">
        <v>139232</v>
      </c>
      <c r="M20" s="46" t="n">
        <v>139232</v>
      </c>
      <c r="N20" s="41" t="s">
        <v>27</v>
      </c>
      <c r="O20" s="41" t="n">
        <v>9</v>
      </c>
      <c r="P20" s="41" t="n">
        <v>10</v>
      </c>
      <c r="Q20" s="43" t="s">
        <v>29</v>
      </c>
    </row>
    <row r="21" customFormat="false" ht="23.85" hidden="false" customHeight="false" outlineLevel="0" collapsed="false">
      <c r="B21" s="31" t="n">
        <v>58078</v>
      </c>
      <c r="C21" s="32" t="s">
        <v>107</v>
      </c>
      <c r="D21" s="32" t="s">
        <v>108</v>
      </c>
      <c r="E21" s="45" t="s">
        <v>109</v>
      </c>
      <c r="F21" s="34" t="s">
        <v>110</v>
      </c>
      <c r="G21" s="35" t="s">
        <v>111</v>
      </c>
      <c r="H21" s="36" t="s">
        <v>53</v>
      </c>
      <c r="I21" s="37" t="s">
        <v>112</v>
      </c>
      <c r="J21" s="36" t="s">
        <v>26</v>
      </c>
      <c r="K21" s="38" t="n">
        <v>181046.76</v>
      </c>
      <c r="L21" s="49" t="n">
        <v>90523.38</v>
      </c>
      <c r="M21" s="46" t="n">
        <v>90523.38</v>
      </c>
      <c r="N21" s="41" t="s">
        <v>27</v>
      </c>
      <c r="O21" s="41" t="n">
        <v>6</v>
      </c>
      <c r="P21" s="41" t="n">
        <v>11</v>
      </c>
      <c r="Q21" s="43" t="s">
        <v>29</v>
      </c>
    </row>
    <row r="22" customFormat="false" ht="23.85" hidden="false" customHeight="false" outlineLevel="0" collapsed="false">
      <c r="B22" s="31" t="n">
        <v>58094</v>
      </c>
      <c r="C22" s="32" t="s">
        <v>113</v>
      </c>
      <c r="D22" s="32" t="s">
        <v>114</v>
      </c>
      <c r="E22" s="45" t="s">
        <v>115</v>
      </c>
      <c r="F22" s="34" t="s">
        <v>116</v>
      </c>
      <c r="G22" s="35" t="s">
        <v>78</v>
      </c>
      <c r="H22" s="36" t="s">
        <v>53</v>
      </c>
      <c r="I22" s="37" t="s">
        <v>117</v>
      </c>
      <c r="J22" s="36" t="s">
        <v>80</v>
      </c>
      <c r="K22" s="47" t="n">
        <v>59428</v>
      </c>
      <c r="L22" s="47" t="n">
        <v>23771.2</v>
      </c>
      <c r="M22" s="46" t="n">
        <v>23771.2</v>
      </c>
      <c r="N22" s="41" t="s">
        <v>27</v>
      </c>
      <c r="O22" s="41" t="n">
        <v>9</v>
      </c>
      <c r="P22" s="41" t="n">
        <v>11</v>
      </c>
      <c r="Q22" s="43" t="s">
        <v>29</v>
      </c>
    </row>
    <row r="23" customFormat="false" ht="23.85" hidden="false" customHeight="false" outlineLevel="0" collapsed="false">
      <c r="B23" s="31" t="n">
        <v>58074</v>
      </c>
      <c r="C23" s="32" t="s">
        <v>118</v>
      </c>
      <c r="D23" s="32" t="s">
        <v>119</v>
      </c>
      <c r="E23" s="45" t="s">
        <v>120</v>
      </c>
      <c r="F23" s="34" t="s">
        <v>121</v>
      </c>
      <c r="G23" s="35" t="s">
        <v>78</v>
      </c>
      <c r="H23" s="36" t="s">
        <v>53</v>
      </c>
      <c r="I23" s="37" t="s">
        <v>122</v>
      </c>
      <c r="J23" s="36" t="s">
        <v>123</v>
      </c>
      <c r="K23" s="47" t="n">
        <v>329165.55</v>
      </c>
      <c r="L23" s="47" t="n">
        <v>164582.775</v>
      </c>
      <c r="M23" s="46" t="n">
        <v>164582.775</v>
      </c>
      <c r="N23" s="41" t="s">
        <v>27</v>
      </c>
      <c r="O23" s="41" t="n">
        <v>7</v>
      </c>
      <c r="P23" s="41" t="n">
        <v>12</v>
      </c>
      <c r="Q23" s="43" t="s">
        <v>29</v>
      </c>
    </row>
    <row r="24" customFormat="false" ht="23.85" hidden="false" customHeight="false" outlineLevel="0" collapsed="false">
      <c r="B24" s="31" t="n">
        <v>58096</v>
      </c>
      <c r="C24" s="32" t="s">
        <v>124</v>
      </c>
      <c r="D24" s="32" t="s">
        <v>125</v>
      </c>
      <c r="E24" s="45" t="s">
        <v>126</v>
      </c>
      <c r="F24" s="34" t="s">
        <v>127</v>
      </c>
      <c r="G24" s="35" t="s">
        <v>128</v>
      </c>
      <c r="H24" s="36" t="s">
        <v>53</v>
      </c>
      <c r="I24" s="37" t="s">
        <v>129</v>
      </c>
      <c r="J24" s="36" t="s">
        <v>26</v>
      </c>
      <c r="K24" s="38" t="n">
        <v>326204.64</v>
      </c>
      <c r="L24" s="49" t="n">
        <v>163102.32255</v>
      </c>
      <c r="M24" s="50" t="n">
        <v>83820.13255</v>
      </c>
      <c r="N24" s="41" t="s">
        <v>27</v>
      </c>
      <c r="O24" s="41" t="n">
        <v>9</v>
      </c>
      <c r="P24" s="41" t="n">
        <v>14</v>
      </c>
      <c r="Q24" s="43" t="s">
        <v>29</v>
      </c>
      <c r="R24" s="51"/>
    </row>
    <row r="25" customFormat="false" ht="23.85" hidden="false" customHeight="false" outlineLevel="0" collapsed="false">
      <c r="B25" s="31" t="n">
        <v>58107</v>
      </c>
      <c r="C25" s="32" t="s">
        <v>130</v>
      </c>
      <c r="D25" s="32" t="s">
        <v>131</v>
      </c>
      <c r="E25" s="45" t="s">
        <v>132</v>
      </c>
      <c r="F25" s="34" t="s">
        <v>133</v>
      </c>
      <c r="G25" s="35" t="s">
        <v>105</v>
      </c>
      <c r="H25" s="36" t="s">
        <v>66</v>
      </c>
      <c r="I25" s="37" t="s">
        <v>134</v>
      </c>
      <c r="J25" s="36" t="s">
        <v>88</v>
      </c>
      <c r="K25" s="47" t="n">
        <v>445000</v>
      </c>
      <c r="L25" s="38" t="n">
        <v>200000</v>
      </c>
      <c r="M25" s="46" t="n">
        <v>200000</v>
      </c>
      <c r="N25" s="41" t="s">
        <v>27</v>
      </c>
      <c r="O25" s="41" t="n">
        <v>11</v>
      </c>
      <c r="P25" s="41" t="n">
        <v>11</v>
      </c>
      <c r="Q25" s="43" t="s">
        <v>29</v>
      </c>
    </row>
    <row r="26" customFormat="false" ht="23.85" hidden="false" customHeight="false" outlineLevel="0" collapsed="false">
      <c r="B26" s="52" t="n">
        <v>58079</v>
      </c>
      <c r="C26" s="53" t="s">
        <v>135</v>
      </c>
      <c r="D26" s="53" t="s">
        <v>136</v>
      </c>
      <c r="E26" s="54" t="s">
        <v>137</v>
      </c>
      <c r="F26" s="55" t="s">
        <v>138</v>
      </c>
      <c r="G26" s="56" t="s">
        <v>139</v>
      </c>
      <c r="H26" s="57" t="s">
        <v>24</v>
      </c>
      <c r="I26" s="58" t="s">
        <v>140</v>
      </c>
      <c r="J26" s="57" t="s">
        <v>26</v>
      </c>
      <c r="K26" s="59" t="n">
        <v>52790.04</v>
      </c>
      <c r="L26" s="60" t="n">
        <v>26395.02</v>
      </c>
      <c r="M26" s="61" t="n">
        <v>26395.02</v>
      </c>
      <c r="N26" s="62" t="s">
        <v>27</v>
      </c>
      <c r="O26" s="62" t="n">
        <v>6</v>
      </c>
      <c r="P26" s="62" t="n">
        <v>9</v>
      </c>
      <c r="Q26" s="63" t="s">
        <v>29</v>
      </c>
    </row>
    <row r="27" customFormat="false" ht="15" hidden="false" customHeight="false" outlineLevel="0" collapsed="false">
      <c r="B27" s="64"/>
      <c r="C27" s="65"/>
      <c r="D27" s="65"/>
      <c r="E27" s="66"/>
      <c r="F27" s="67"/>
      <c r="G27" s="68"/>
      <c r="H27" s="64"/>
      <c r="I27" s="68"/>
      <c r="J27" s="64"/>
      <c r="K27" s="69" t="n">
        <f aca="false">SUM(K8:K26)</f>
        <v>3979212.80822</v>
      </c>
      <c r="L27" s="70"/>
      <c r="M27" s="71" t="n">
        <f aca="false">SUM(M8:M26)</f>
        <v>1786218.490838</v>
      </c>
      <c r="N27" s="72"/>
      <c r="O27" s="72"/>
      <c r="P27" s="72"/>
      <c r="Q27" s="72"/>
    </row>
    <row r="28" customFormat="false" ht="15" hidden="false" customHeight="false" outlineLevel="0" collapsed="false">
      <c r="B28" s="64"/>
      <c r="C28" s="65"/>
      <c r="D28" s="65"/>
      <c r="E28" s="66"/>
      <c r="F28" s="67"/>
      <c r="G28" s="68"/>
      <c r="H28" s="64"/>
      <c r="I28" s="68"/>
      <c r="J28" s="64"/>
      <c r="K28" s="73"/>
      <c r="L28" s="70"/>
      <c r="M28" s="74"/>
      <c r="N28" s="72"/>
      <c r="O28" s="72"/>
      <c r="P28" s="72"/>
      <c r="Q28" s="72"/>
    </row>
    <row r="29" customFormat="false" ht="15" hidden="false" customHeight="false" outlineLevel="0" collapsed="false">
      <c r="B29" s="75" t="s">
        <v>141</v>
      </c>
      <c r="C29" s="75"/>
      <c r="D29" s="75"/>
      <c r="E29" s="75"/>
      <c r="F29" s="75"/>
      <c r="G29" s="75"/>
      <c r="H29" s="75"/>
      <c r="I29" s="75"/>
      <c r="J29" s="75"/>
      <c r="K29" s="73"/>
      <c r="L29" s="70"/>
      <c r="M29" s="74"/>
      <c r="N29" s="72"/>
      <c r="O29" s="72"/>
      <c r="P29" s="72"/>
      <c r="Q29" s="72"/>
    </row>
    <row r="30" customFormat="false" ht="15" hidden="false" customHeight="false" outlineLevel="0" collapsed="false">
      <c r="B30" s="75" t="s">
        <v>142</v>
      </c>
      <c r="C30" s="75"/>
      <c r="D30" s="75"/>
      <c r="E30" s="75"/>
      <c r="F30" s="75"/>
      <c r="G30" s="75"/>
      <c r="H30" s="75"/>
      <c r="I30" s="75"/>
      <c r="J30" s="75"/>
      <c r="K30" s="73"/>
      <c r="L30" s="70"/>
      <c r="M30" s="74"/>
      <c r="N30" s="72"/>
      <c r="O30" s="72"/>
      <c r="P30" s="72"/>
      <c r="Q30" s="72"/>
    </row>
    <row r="31" customFormat="false" ht="15" hidden="false" customHeight="false" outlineLevel="0" collapsed="false">
      <c r="B31" s="75" t="s">
        <v>143</v>
      </c>
      <c r="C31" s="75"/>
      <c r="D31" s="75"/>
      <c r="E31" s="75"/>
      <c r="F31" s="75"/>
      <c r="G31" s="75"/>
      <c r="H31" s="75"/>
      <c r="I31" s="75"/>
      <c r="J31" s="75"/>
      <c r="K31" s="73"/>
      <c r="L31" s="70"/>
      <c r="M31" s="74"/>
      <c r="N31" s="72"/>
      <c r="O31" s="72"/>
      <c r="P31" s="72"/>
      <c r="Q31" s="72"/>
    </row>
    <row r="32" customFormat="false" ht="15" hidden="false" customHeight="false" outlineLevel="0" collapsed="false">
      <c r="B32" s="64"/>
      <c r="C32" s="65"/>
      <c r="D32" s="65"/>
      <c r="E32" s="66"/>
      <c r="F32" s="67"/>
      <c r="G32" s="68"/>
      <c r="H32" s="64"/>
      <c r="I32" s="68"/>
      <c r="J32" s="64"/>
      <c r="K32" s="73"/>
      <c r="L32" s="70"/>
      <c r="M32" s="74"/>
      <c r="N32" s="72"/>
      <c r="O32" s="72"/>
      <c r="P32" s="72"/>
      <c r="Q32" s="72"/>
    </row>
  </sheetData>
  <mergeCells count="6">
    <mergeCell ref="B4:C4"/>
    <mergeCell ref="B5:Q5"/>
    <mergeCell ref="B6:S6"/>
    <mergeCell ref="B29:J29"/>
    <mergeCell ref="B30:J30"/>
    <mergeCell ref="B31:J3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Regione Marche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2022-06-16T10:28:06Z</dcterms:created>
  <dc:creator>Caterina Cucchi</dc:creator>
  <dc:description/>
  <dc:language>it-IT</dc:language>
  <cp:lastModifiedBy>Caterina Cucchi</cp:lastModifiedBy>
  <dcterms:modified xsi:type="dcterms:W3CDTF">2024-11-12T12:18:30Z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