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glio 1" sheetId="1" state="visible" r:id="rId3"/>
  </sheets>
  <definedNames>
    <definedName function="false" hidden="false" localSheetId="0" name="_xlnm.Print_Area" vbProcedure="false">'foglio 1'!$A$1:$M$152</definedName>
    <definedName function="false" hidden="false" localSheetId="0" name="_xlnm.Print_Titles" vbProcedure="false">'foglio 1'!$3:$3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<sst xmlns="http://schemas.openxmlformats.org/spreadsheetml/2006/main" count="634" uniqueCount="491">
  <si>
    <t xml:space="preserve">ALLEGATO 4</t>
  </si>
  <si>
    <t xml:space="preserve">L.13/89 - DDS 49/UER/2024 - LIQUIDAZIONE CONTRIBUTI PER ELIMINAZIONE E SUPERAMENTO BARRIERE ARCHITETTONICHE NEGLI EDIFICI RESIDENZIALI PRIVATI - CAPITOLO 2120220021, IMP. 7327/2024 e 7846/2024, BILANCIO 2024/2026 ANNUALITA' 2024.</t>
  </si>
  <si>
    <t xml:space="preserve">N. progressivo</t>
  </si>
  <si>
    <t xml:space="preserve">Cod. benef.</t>
  </si>
  <si>
    <t xml:space="preserve">BENEFICIARIO</t>
  </si>
  <si>
    <t xml:space="preserve">P. IVA</t>
  </si>
  <si>
    <t xml:space="preserve">Prov.</t>
  </si>
  <si>
    <t xml:space="preserve"> Conto Tesoreria c/o Banca d'Italia </t>
  </si>
  <si>
    <t xml:space="preserve">Impegno 7327/2024, sub-impegno 2024</t>
  </si>
  <si>
    <t xml:space="preserve">FABBISOGNO NETTO AL 01/03/2023</t>
  </si>
  <si>
    <t xml:space="preserve">CONTRIBUTO CONCESSO DDS 49/2024 </t>
  </si>
  <si>
    <t xml:space="preserve">CONTRIBUTO  DISPONIBILE </t>
  </si>
  <si>
    <t xml:space="preserve">CONTRIBUTO DA LIQUIDARE CON IL PRESENTE ATTO</t>
  </si>
  <si>
    <t xml:space="preserve">ECONOMIA DA ACCERTARE  CON IL PRESENTE ATTO</t>
  </si>
  <si>
    <t xml:space="preserve">CONTRIBUTO ANCORA DISPONIBILE</t>
  </si>
  <si>
    <t xml:space="preserve">A</t>
  </si>
  <si>
    <t xml:space="preserve">B</t>
  </si>
  <si>
    <t xml:space="preserve">C</t>
  </si>
  <si>
    <t xml:space="preserve">D=A-(B+C)</t>
  </si>
  <si>
    <t xml:space="preserve">100</t>
  </si>
  <si>
    <t xml:space="preserve">COMUNE DI AGUGLIANO</t>
  </si>
  <si>
    <t xml:space="preserve">00168660421</t>
  </si>
  <si>
    <t xml:space="preserve">AN</t>
  </si>
  <si>
    <t xml:space="preserve">101</t>
  </si>
  <si>
    <t xml:space="preserve">COMUNE DI ANCONA</t>
  </si>
  <si>
    <t xml:space="preserve">00351040423</t>
  </si>
  <si>
    <t xml:space="preserve">062846</t>
  </si>
  <si>
    <t xml:space="preserve">103</t>
  </si>
  <si>
    <t xml:space="preserve">COMUNE DI BELVEDERE OSTRENSE</t>
  </si>
  <si>
    <t xml:space="preserve">00185520426</t>
  </si>
  <si>
    <t xml:space="preserve">104</t>
  </si>
  <si>
    <t xml:space="preserve">COMUNE DI CAMERANO</t>
  </si>
  <si>
    <t xml:space="preserve">00168600427</t>
  </si>
  <si>
    <t xml:space="preserve">245</t>
  </si>
  <si>
    <t xml:space="preserve">COMUNE DI CAMERATA PICENA</t>
  </si>
  <si>
    <t xml:space="preserve">00390090421</t>
  </si>
  <si>
    <t xml:space="preserve">105</t>
  </si>
  <si>
    <t xml:space="preserve">COMUNE DI CASTELBELLINO</t>
  </si>
  <si>
    <t xml:space="preserve">00350250429</t>
  </si>
  <si>
    <t xml:space="preserve">107</t>
  </si>
  <si>
    <t xml:space="preserve">COMUNE DI CASTELFIDARDO</t>
  </si>
  <si>
    <t xml:space="preserve">00123220428</t>
  </si>
  <si>
    <t xml:space="preserve">067355</t>
  </si>
  <si>
    <t xml:space="preserve">110</t>
  </si>
  <si>
    <t xml:space="preserve">COMUNE DI CHIARAVALLE</t>
  </si>
  <si>
    <t xml:space="preserve">00166560425</t>
  </si>
  <si>
    <t xml:space="preserve">067367</t>
  </si>
  <si>
    <t xml:space="preserve">111</t>
  </si>
  <si>
    <t xml:space="preserve">COMUNE DI CORINALDO</t>
  </si>
  <si>
    <t xml:space="preserve">00106410426</t>
  </si>
  <si>
    <t xml:space="preserve">112</t>
  </si>
  <si>
    <t xml:space="preserve">COMUNE DI CUPRAMONTANA</t>
  </si>
  <si>
    <t xml:space="preserve">00208390427</t>
  </si>
  <si>
    <t xml:space="preserve">113</t>
  </si>
  <si>
    <t xml:space="preserve">COMUNE DI FABRIANO</t>
  </si>
  <si>
    <t xml:space="preserve">00155670425</t>
  </si>
  <si>
    <t xml:space="preserve">062859</t>
  </si>
  <si>
    <t xml:space="preserve">12</t>
  </si>
  <si>
    <t xml:space="preserve">COMUNE DI FALCONARA MARITTIMA</t>
  </si>
  <si>
    <t xml:space="preserve">00343140422</t>
  </si>
  <si>
    <t xml:space="preserve">062861</t>
  </si>
  <si>
    <t xml:space="preserve">115</t>
  </si>
  <si>
    <t xml:space="preserve">COMUNE DI FILOTTRANO</t>
  </si>
  <si>
    <t xml:space="preserve">00167390426  </t>
  </si>
  <si>
    <t xml:space="preserve">071050</t>
  </si>
  <si>
    <t xml:space="preserve">301</t>
  </si>
  <si>
    <t xml:space="preserve">COMUNE DI GENGA</t>
  </si>
  <si>
    <t xml:space="preserve">00196710420</t>
  </si>
  <si>
    <t xml:space="preserve">302</t>
  </si>
  <si>
    <t xml:space="preserve">COMUNE DI JESI</t>
  </si>
  <si>
    <t xml:space="preserve">00135880425</t>
  </si>
  <si>
    <t xml:space="preserve">062873</t>
  </si>
  <si>
    <t xml:space="preserve">303</t>
  </si>
  <si>
    <t xml:space="preserve">COMUNE DI LORETO</t>
  </si>
  <si>
    <t xml:space="preserve">00319830428</t>
  </si>
  <si>
    <t xml:space="preserve">071062</t>
  </si>
  <si>
    <t xml:space="preserve">328</t>
  </si>
  <si>
    <t xml:space="preserve">COMUNE DI MAIOLATI SPONTINI</t>
  </si>
  <si>
    <t xml:space="preserve">00188950422</t>
  </si>
  <si>
    <t xml:space="preserve">306</t>
  </si>
  <si>
    <t xml:space="preserve">COMUNE DI MONSANO</t>
  </si>
  <si>
    <t xml:space="preserve">00181710427</t>
  </si>
  <si>
    <t xml:space="preserve">311</t>
  </si>
  <si>
    <t xml:space="preserve">COMUNE DI MONTE SAN VITO</t>
  </si>
  <si>
    <t xml:space="preserve">00182280420</t>
  </si>
  <si>
    <t xml:space="preserve">308</t>
  </si>
  <si>
    <t xml:space="preserve">COMUNE DI MONTEMARCIANO</t>
  </si>
  <si>
    <t xml:space="preserve">00161090428</t>
  </si>
  <si>
    <t xml:space="preserve">312</t>
  </si>
  <si>
    <t xml:space="preserve">COMUNE DI MORRO D'ALBA</t>
  </si>
  <si>
    <t xml:space="preserve">00184460426     </t>
  </si>
  <si>
    <t xml:space="preserve">313</t>
  </si>
  <si>
    <t xml:space="preserve">COMUNE DI NUMANA</t>
  </si>
  <si>
    <t xml:space="preserve">00113090427</t>
  </si>
  <si>
    <t xml:space="preserve">315</t>
  </si>
  <si>
    <t xml:space="preserve">COMUNE DI OSIMO</t>
  </si>
  <si>
    <t xml:space="preserve">00384350427</t>
  </si>
  <si>
    <t xml:space="preserve">062885</t>
  </si>
  <si>
    <t xml:space="preserve">COMUNE DI OSTRA</t>
  </si>
  <si>
    <t xml:space="preserve">00180560427</t>
  </si>
  <si>
    <t xml:space="preserve">317</t>
  </si>
  <si>
    <t xml:space="preserve">COMUNE DI OSTRA VETERE</t>
  </si>
  <si>
    <t xml:space="preserve">00173840422</t>
  </si>
  <si>
    <t xml:space="preserve">323</t>
  </si>
  <si>
    <t xml:space="preserve">COMUNE DI SAN PAOLO DI JESI</t>
  </si>
  <si>
    <t xml:space="preserve">00357730423</t>
  </si>
  <si>
    <t xml:space="preserve">324</t>
  </si>
  <si>
    <t xml:space="preserve">COMUNE DI SANTA MARIA NUOVA</t>
  </si>
  <si>
    <t xml:space="preserve">00130350424</t>
  </si>
  <si>
    <t xml:space="preserve">325</t>
  </si>
  <si>
    <t xml:space="preserve">COMUNE DI SASSOFERRATO</t>
  </si>
  <si>
    <t xml:space="preserve">00172960429</t>
  </si>
  <si>
    <t xml:space="preserve">326</t>
  </si>
  <si>
    <t xml:space="preserve">COMUNE DI SENIGALLIA</t>
  </si>
  <si>
    <t xml:space="preserve">00332510429</t>
  </si>
  <si>
    <t xml:space="preserve">062897</t>
  </si>
  <si>
    <t xml:space="preserve">327</t>
  </si>
  <si>
    <t xml:space="preserve">COMUNE DI SERRA DE' CONTI</t>
  </si>
  <si>
    <t xml:space="preserve">00339900425</t>
  </si>
  <si>
    <t xml:space="preserve">329</t>
  </si>
  <si>
    <t xml:space="preserve">COMUNE DI SERRA SAN QUIRICO</t>
  </si>
  <si>
    <t xml:space="preserve">00182380428</t>
  </si>
  <si>
    <t xml:space="preserve">330</t>
  </si>
  <si>
    <t xml:space="preserve">COMUNE DI SIROLO</t>
  </si>
  <si>
    <t xml:space="preserve">00349870428</t>
  </si>
  <si>
    <t xml:space="preserve">331</t>
  </si>
  <si>
    <t xml:space="preserve">COMUNE DI STAFFOLO</t>
  </si>
  <si>
    <t xml:space="preserve">00193620424</t>
  </si>
  <si>
    <t xml:space="preserve">865419</t>
  </si>
  <si>
    <t xml:space="preserve">COMUNE DI TRECASTELLI</t>
  </si>
  <si>
    <t xml:space="preserve">02613570429</t>
  </si>
  <si>
    <t xml:space="preserve">116</t>
  </si>
  <si>
    <t xml:space="preserve">COMUNE DI ACQUASANTA TERME</t>
  </si>
  <si>
    <t xml:space="preserve">00356080440</t>
  </si>
  <si>
    <t xml:space="preserve">AP</t>
  </si>
  <si>
    <t xml:space="preserve">117</t>
  </si>
  <si>
    <t xml:space="preserve">COMUNE DI ACQUAVIVA PICENA</t>
  </si>
  <si>
    <t xml:space="preserve">00376660445</t>
  </si>
  <si>
    <t xml:space="preserve">122</t>
  </si>
  <si>
    <t xml:space="preserve">COMUNE DI ASCOLI PICENO</t>
  </si>
  <si>
    <t xml:space="preserve">00229010442</t>
  </si>
  <si>
    <t xml:space="preserve">062909</t>
  </si>
  <si>
    <t xml:space="preserve">126</t>
  </si>
  <si>
    <t xml:space="preserve">COMUNE DI CASTEL DI LAMA</t>
  </si>
  <si>
    <t xml:space="preserve">00376180444  </t>
  </si>
  <si>
    <t xml:space="preserve">127</t>
  </si>
  <si>
    <t xml:space="preserve">COMUNE DI CASTIGNANO</t>
  </si>
  <si>
    <t xml:space="preserve">00358540441</t>
  </si>
  <si>
    <t xml:space="preserve">128</t>
  </si>
  <si>
    <t xml:space="preserve">COMUNE DI CASTORANO</t>
  </si>
  <si>
    <t xml:space="preserve">00401090444</t>
  </si>
  <si>
    <t xml:space="preserve">129</t>
  </si>
  <si>
    <t xml:space="preserve">COMUNE DI COLLI DEL TRONTO</t>
  </si>
  <si>
    <t xml:space="preserve">00355250440</t>
  </si>
  <si>
    <t xml:space="preserve">130</t>
  </si>
  <si>
    <t xml:space="preserve">COMUNE DI COMUNANZA</t>
  </si>
  <si>
    <t xml:space="preserve">00425230448</t>
  </si>
  <si>
    <t xml:space="preserve">132</t>
  </si>
  <si>
    <t xml:space="preserve">COMUNE DI CUPRA MARITTIMA</t>
  </si>
  <si>
    <t xml:space="preserve">00356330449</t>
  </si>
  <si>
    <t xml:space="preserve">135</t>
  </si>
  <si>
    <t xml:space="preserve">COMUNE DI FOLIGNANO</t>
  </si>
  <si>
    <t xml:space="preserve">00362290447</t>
  </si>
  <si>
    <t xml:space="preserve">137</t>
  </si>
  <si>
    <t xml:space="preserve">COMUNE DI GROTTAMMARE</t>
  </si>
  <si>
    <t xml:space="preserve">00403440449</t>
  </si>
  <si>
    <t xml:space="preserve">071074</t>
  </si>
  <si>
    <t xml:space="preserve">141</t>
  </si>
  <si>
    <t xml:space="preserve">COMUNE DI MALTIGNANO</t>
  </si>
  <si>
    <t xml:space="preserve">00364960443</t>
  </si>
  <si>
    <t xml:space="preserve">145</t>
  </si>
  <si>
    <t xml:space="preserve">COMUNE DI MONSAMPOLO DEL TRONTO</t>
  </si>
  <si>
    <t xml:space="preserve">00395630445</t>
  </si>
  <si>
    <t xml:space="preserve">332</t>
  </si>
  <si>
    <t xml:space="preserve">COMUNE DI MONTALTO DELLE MARCHE</t>
  </si>
  <si>
    <t xml:space="preserve">00430550442</t>
  </si>
  <si>
    <t xml:space="preserve">336</t>
  </si>
  <si>
    <t xml:space="preserve">COMUNE DI MONTEFIORE DELL'ASO</t>
  </si>
  <si>
    <t xml:space="preserve">00291360444</t>
  </si>
  <si>
    <t xml:space="preserve">345</t>
  </si>
  <si>
    <t xml:space="preserve">COMUNE DI MONTEPRANDONE</t>
  </si>
  <si>
    <t xml:space="preserve">00376950440</t>
  </si>
  <si>
    <t xml:space="preserve">354</t>
  </si>
  <si>
    <t xml:space="preserve">COMUNE DI OFFIDA</t>
  </si>
  <si>
    <t xml:space="preserve">00136120441</t>
  </si>
  <si>
    <t xml:space="preserve">363</t>
  </si>
  <si>
    <t xml:space="preserve">COMUNE DI RIPATRANSONE</t>
  </si>
  <si>
    <t xml:space="preserve">00370910440</t>
  </si>
  <si>
    <t xml:space="preserve">364</t>
  </si>
  <si>
    <t xml:space="preserve">COMUNE DI ROCCAFLUVIONE</t>
  </si>
  <si>
    <t xml:space="preserve">00424780443</t>
  </si>
  <si>
    <t xml:space="preserve">366</t>
  </si>
  <si>
    <t xml:space="preserve">COMUNE DI SAN BENEDETTO DEL TRONTO</t>
  </si>
  <si>
    <t xml:space="preserve">00360140446</t>
  </si>
  <si>
    <t xml:space="preserve">062923</t>
  </si>
  <si>
    <t xml:space="preserve">371</t>
  </si>
  <si>
    <t xml:space="preserve">COMUNE DI SPINETOLI</t>
  </si>
  <si>
    <t xml:space="preserve">00362890444</t>
  </si>
  <si>
    <t xml:space="preserve">118</t>
  </si>
  <si>
    <t xml:space="preserve">COMUNE DI ALTIDONA</t>
  </si>
  <si>
    <t xml:space="preserve">00356990440  </t>
  </si>
  <si>
    <t xml:space="preserve">FM</t>
  </si>
  <si>
    <t xml:space="preserve">119</t>
  </si>
  <si>
    <t xml:space="preserve">COMUNE DI AMANDOLA</t>
  </si>
  <si>
    <t xml:space="preserve">00426220448</t>
  </si>
  <si>
    <t xml:space="preserve">COMUNE DI BELMONTE PICENO</t>
  </si>
  <si>
    <t xml:space="preserve">00433470440</t>
  </si>
  <si>
    <t xml:space="preserve">124</t>
  </si>
  <si>
    <t xml:space="preserve">COMUNE DI CAMPOFILONE</t>
  </si>
  <si>
    <t xml:space="preserve">00334340445</t>
  </si>
  <si>
    <t xml:space="preserve">133</t>
  </si>
  <si>
    <t xml:space="preserve">COMUNE DI FALERONE</t>
  </si>
  <si>
    <t xml:space="preserve">00370580441</t>
  </si>
  <si>
    <t xml:space="preserve">134</t>
  </si>
  <si>
    <t xml:space="preserve">COMUNE DI FERMO</t>
  </si>
  <si>
    <t xml:space="preserve">00334990447</t>
  </si>
  <si>
    <t xml:space="preserve">062911</t>
  </si>
  <si>
    <t xml:space="preserve">138</t>
  </si>
  <si>
    <t xml:space="preserve">COMUNE DI GROTTAZZOLINA</t>
  </si>
  <si>
    <t xml:space="preserve">00372350447  </t>
  </si>
  <si>
    <t xml:space="preserve">140</t>
  </si>
  <si>
    <t xml:space="preserve">COMUNE DI MAGLIANO DI TENNA</t>
  </si>
  <si>
    <t xml:space="preserve">00169370442</t>
  </si>
  <si>
    <t xml:space="preserve">142</t>
  </si>
  <si>
    <t xml:space="preserve">COMUNE DI MASSA FERMANA</t>
  </si>
  <si>
    <t xml:space="preserve">00380940445   </t>
  </si>
  <si>
    <t xml:space="preserve">333</t>
  </si>
  <si>
    <t xml:space="preserve">COMUNE DI MONTAPPONE</t>
  </si>
  <si>
    <t xml:space="preserve">00371340449 </t>
  </si>
  <si>
    <t xml:space="preserve">349</t>
  </si>
  <si>
    <t xml:space="preserve">COMUNE DI MONTE URANO</t>
  </si>
  <si>
    <t xml:space="preserve">00356290445  </t>
  </si>
  <si>
    <t xml:space="preserve">COMUNE DI MONTE VIDON CORRADO</t>
  </si>
  <si>
    <t xml:space="preserve">00363110446</t>
  </si>
  <si>
    <t xml:space="preserve">340</t>
  </si>
  <si>
    <t xml:space="preserve">COMUNE DI MONTEGIORGIO</t>
  </si>
  <si>
    <t xml:space="preserve">00372290445</t>
  </si>
  <si>
    <t xml:space="preserve">341</t>
  </si>
  <si>
    <t xml:space="preserve">COMUNE DI MONTEGRANARO</t>
  </si>
  <si>
    <t xml:space="preserve">00218260446</t>
  </si>
  <si>
    <t xml:space="preserve">067379</t>
  </si>
  <si>
    <t xml:space="preserve">343</t>
  </si>
  <si>
    <t xml:space="preserve">COMUNE DI MONTELPARO</t>
  </si>
  <si>
    <t xml:space="preserve">00389120445</t>
  </si>
  <si>
    <t xml:space="preserve">352</t>
  </si>
  <si>
    <t xml:space="preserve">COMUNE DI MONTOTTONE</t>
  </si>
  <si>
    <t xml:space="preserve">01216330447</t>
  </si>
  <si>
    <t xml:space="preserve">357</t>
  </si>
  <si>
    <t xml:space="preserve">COMUNE DI PEDASO</t>
  </si>
  <si>
    <t xml:space="preserve">00354960445</t>
  </si>
  <si>
    <t xml:space="preserve">358</t>
  </si>
  <si>
    <t xml:space="preserve">COMUNE DI PETRITOLI</t>
  </si>
  <si>
    <t xml:space="preserve">00385810445  </t>
  </si>
  <si>
    <t xml:space="preserve">359</t>
  </si>
  <si>
    <t xml:space="preserve">COMUNE DI PONZANO DI FERMO</t>
  </si>
  <si>
    <t xml:space="preserve">00420600447</t>
  </si>
  <si>
    <t xml:space="preserve">360</t>
  </si>
  <si>
    <t xml:space="preserve">COMUNE DI PORTO SAN GIORGIO</t>
  </si>
  <si>
    <t xml:space="preserve">00358090447</t>
  </si>
  <si>
    <t xml:space="preserve">067381</t>
  </si>
  <si>
    <t xml:space="preserve">361</t>
  </si>
  <si>
    <t xml:space="preserve">COMUNE DI PORTO SANT'ELPIDIO</t>
  </si>
  <si>
    <t xml:space="preserve">00357220441</t>
  </si>
  <si>
    <t xml:space="preserve">067393</t>
  </si>
  <si>
    <t xml:space="preserve">368</t>
  </si>
  <si>
    <t xml:space="preserve">COMUNE DI SANT'ELPIDIO A MARE</t>
  </si>
  <si>
    <t xml:space="preserve">00357160449</t>
  </si>
  <si>
    <t xml:space="preserve">067405</t>
  </si>
  <si>
    <t xml:space="preserve">372</t>
  </si>
  <si>
    <t xml:space="preserve">COMUNE DI TORRE SAN PATRIZIO</t>
  </si>
  <si>
    <t xml:space="preserve">00377160445</t>
  </si>
  <si>
    <t xml:space="preserve">147</t>
  </si>
  <si>
    <t xml:space="preserve">COMUNE DI APIRO</t>
  </si>
  <si>
    <t xml:space="preserve">00311510432</t>
  </si>
  <si>
    <t xml:space="preserve">MC</t>
  </si>
  <si>
    <t xml:space="preserve">151</t>
  </si>
  <si>
    <t xml:space="preserve">COMUNE DI CALDAROLA</t>
  </si>
  <si>
    <t xml:space="preserve">00217240431</t>
  </si>
  <si>
    <t xml:space="preserve">248</t>
  </si>
  <si>
    <t xml:space="preserve">COMUNE DI CAMERINO</t>
  </si>
  <si>
    <t xml:space="preserve">00139900435</t>
  </si>
  <si>
    <t xml:space="preserve">153</t>
  </si>
  <si>
    <t xml:space="preserve">COMUNE DI CASTELRAIMONDO</t>
  </si>
  <si>
    <t xml:space="preserve">00116600438</t>
  </si>
  <si>
    <t xml:space="preserve">COMUNE DI CASTELSANTANGELO SUL NERA</t>
  </si>
  <si>
    <t xml:space="preserve">00242630432</t>
  </si>
  <si>
    <t xml:space="preserve">COMUNE DI CESSAPALOMBO</t>
  </si>
  <si>
    <t xml:space="preserve">00242710432</t>
  </si>
  <si>
    <t xml:space="preserve">156</t>
  </si>
  <si>
    <t xml:space="preserve">COMUNE DI CINGOLI</t>
  </si>
  <si>
    <t xml:space="preserve">00129810438</t>
  </si>
  <si>
    <t xml:space="preserve">067417</t>
  </si>
  <si>
    <t xml:space="preserve">157</t>
  </si>
  <si>
    <t xml:space="preserve">COMUNE DI CIVITANOVA MARCHE</t>
  </si>
  <si>
    <t xml:space="preserve">00262470438</t>
  </si>
  <si>
    <t xml:space="preserve">062935</t>
  </si>
  <si>
    <t xml:space="preserve">158</t>
  </si>
  <si>
    <t xml:space="preserve">COMUNE DI CORRIDONIA</t>
  </si>
  <si>
    <t xml:space="preserve">00111090437</t>
  </si>
  <si>
    <t xml:space="preserve">067429</t>
  </si>
  <si>
    <t xml:space="preserve">159</t>
  </si>
  <si>
    <t xml:space="preserve">COMUNE DI ESANATOGLIA</t>
  </si>
  <si>
    <t xml:space="preserve">00169080439</t>
  </si>
  <si>
    <t xml:space="preserve">160</t>
  </si>
  <si>
    <t xml:space="preserve">COMUNE DI FIASTRA</t>
  </si>
  <si>
    <t xml:space="preserve">00291490431</t>
  </si>
  <si>
    <t xml:space="preserve">162</t>
  </si>
  <si>
    <t xml:space="preserve">COMUNE DI FIUMINATA</t>
  </si>
  <si>
    <t xml:space="preserve">00266030436</t>
  </si>
  <si>
    <t xml:space="preserve">163</t>
  </si>
  <si>
    <t xml:space="preserve">COMUNE DI GAGLIOLE</t>
  </si>
  <si>
    <t xml:space="preserve">00268590437</t>
  </si>
  <si>
    <t xml:space="preserve">165</t>
  </si>
  <si>
    <t xml:space="preserve">COMUNE DI MACERATA</t>
  </si>
  <si>
    <t xml:space="preserve">00093120434</t>
  </si>
  <si>
    <t xml:space="preserve">062947</t>
  </si>
  <si>
    <t xml:space="preserve">166</t>
  </si>
  <si>
    <t xml:space="preserve">COMUNE DI MATELICA</t>
  </si>
  <si>
    <t xml:space="preserve">00033120437</t>
  </si>
  <si>
    <t xml:space="preserve">071098</t>
  </si>
  <si>
    <t xml:space="preserve">167</t>
  </si>
  <si>
    <t xml:space="preserve">COMUNE DI MOGLIANO</t>
  </si>
  <si>
    <t xml:space="preserve">00244400438</t>
  </si>
  <si>
    <t xml:space="preserve">173</t>
  </si>
  <si>
    <t xml:space="preserve">COMUNE DI MONTE SAN GIUSTO</t>
  </si>
  <si>
    <t xml:space="preserve">00134550433</t>
  </si>
  <si>
    <t xml:space="preserve">168</t>
  </si>
  <si>
    <t xml:space="preserve">COMUNE DI MONTECASSIANO</t>
  </si>
  <si>
    <t xml:space="preserve">00218320430</t>
  </si>
  <si>
    <t xml:space="preserve">170</t>
  </si>
  <si>
    <t xml:space="preserve">COMUNE DI MONTECOSARO</t>
  </si>
  <si>
    <t xml:space="preserve">00114310436</t>
  </si>
  <si>
    <t xml:space="preserve">171</t>
  </si>
  <si>
    <t xml:space="preserve">COMUNE DI MONTEFANO</t>
  </si>
  <si>
    <t xml:space="preserve">00137890430</t>
  </si>
  <si>
    <t xml:space="preserve">172</t>
  </si>
  <si>
    <t xml:space="preserve">COMUNE DI MONTELUPONE</t>
  </si>
  <si>
    <t xml:space="preserve">00132110438</t>
  </si>
  <si>
    <t xml:space="preserve">175</t>
  </si>
  <si>
    <t xml:space="preserve">COMUNE DI MORROVALLE</t>
  </si>
  <si>
    <t xml:space="preserve">00132100439</t>
  </si>
  <si>
    <t xml:space="preserve">176</t>
  </si>
  <si>
    <t xml:space="preserve">COMUNE DI MUCCIA</t>
  </si>
  <si>
    <t xml:space="preserve">00263210437</t>
  </si>
  <si>
    <t xml:space="preserve">180</t>
  </si>
  <si>
    <t xml:space="preserve">COMUNE DI PIEVE TORINA</t>
  </si>
  <si>
    <t xml:space="preserve">00297880437</t>
  </si>
  <si>
    <t xml:space="preserve">181</t>
  </si>
  <si>
    <t xml:space="preserve">COMUNE DI PIORACO</t>
  </si>
  <si>
    <t xml:space="preserve">00221260433</t>
  </si>
  <si>
    <t xml:space="preserve">COMUNE DI POGGIO SAN VICINO</t>
  </si>
  <si>
    <t xml:space="preserve">00312750433</t>
  </si>
  <si>
    <t xml:space="preserve">184</t>
  </si>
  <si>
    <t xml:space="preserve">COMUNE DI PORTO RECANATI</t>
  </si>
  <si>
    <t xml:space="preserve">00255040438</t>
  </si>
  <si>
    <t xml:space="preserve">185</t>
  </si>
  <si>
    <t xml:space="preserve">COMUNE DI POTENZA PICENA</t>
  </si>
  <si>
    <t xml:space="preserve">00125720433</t>
  </si>
  <si>
    <t xml:space="preserve">067431</t>
  </si>
  <si>
    <t xml:space="preserve">186</t>
  </si>
  <si>
    <t xml:space="preserve">COMUNE DI RECANATI</t>
  </si>
  <si>
    <t xml:space="preserve">00092110436</t>
  </si>
  <si>
    <t xml:space="preserve">067443</t>
  </si>
  <si>
    <t xml:space="preserve">189</t>
  </si>
  <si>
    <t xml:space="preserve">COMUNE DI SAN GINESIO</t>
  </si>
  <si>
    <t xml:space="preserve">00215270430</t>
  </si>
  <si>
    <t xml:space="preserve">190</t>
  </si>
  <si>
    <t xml:space="preserve">COMUNE DI SAN SEVERINO MARCHE</t>
  </si>
  <si>
    <t xml:space="preserve">00119580439</t>
  </si>
  <si>
    <t xml:space="preserve">067456</t>
  </si>
  <si>
    <t xml:space="preserve">192</t>
  </si>
  <si>
    <t xml:space="preserve">COMUNE DI SARNANO</t>
  </si>
  <si>
    <t xml:space="preserve">00140670431</t>
  </si>
  <si>
    <t xml:space="preserve">196</t>
  </si>
  <si>
    <t xml:space="preserve">COMUNE DI TOLENTINO</t>
  </si>
  <si>
    <t xml:space="preserve">00264370438</t>
  </si>
  <si>
    <t xml:space="preserve">067468</t>
  </si>
  <si>
    <t xml:space="preserve">197</t>
  </si>
  <si>
    <t xml:space="preserve">COMUNE DI TREIA</t>
  </si>
  <si>
    <t xml:space="preserve">00138790431</t>
  </si>
  <si>
    <t xml:space="preserve">071100</t>
  </si>
  <si>
    <t xml:space="preserve">198</t>
  </si>
  <si>
    <t xml:space="preserve">COMUNE DI URBISAGLIA</t>
  </si>
  <si>
    <t xml:space="preserve">00264420431</t>
  </si>
  <si>
    <t xml:space="preserve">300</t>
  </si>
  <si>
    <t xml:space="preserve">COMUNE DI VISSO</t>
  </si>
  <si>
    <t xml:space="preserve">00270460439</t>
  </si>
  <si>
    <t xml:space="preserve">15</t>
  </si>
  <si>
    <t xml:space="preserve">COMUNE DI ACQUALAGNA</t>
  </si>
  <si>
    <t xml:space="preserve">00152230413</t>
  </si>
  <si>
    <t xml:space="preserve">PU</t>
  </si>
  <si>
    <t xml:space="preserve">20</t>
  </si>
  <si>
    <t xml:space="preserve">COMUNE DI BORGO PACE</t>
  </si>
  <si>
    <t xml:space="preserve">00360660419</t>
  </si>
  <si>
    <t xml:space="preserve">21</t>
  </si>
  <si>
    <t xml:space="preserve">COMUNE DI CAGLI</t>
  </si>
  <si>
    <t xml:space="preserve">00146060413</t>
  </si>
  <si>
    <t xml:space="preserve">071112</t>
  </si>
  <si>
    <t xml:space="preserve">23</t>
  </si>
  <si>
    <t xml:space="preserve">COMUNE DI CARPEGNA</t>
  </si>
  <si>
    <t xml:space="preserve">00374390417</t>
  </si>
  <si>
    <t xml:space="preserve">24</t>
  </si>
  <si>
    <t xml:space="preserve">COMUNE DI CARTOCETO</t>
  </si>
  <si>
    <t xml:space="preserve">00314620410</t>
  </si>
  <si>
    <t xml:space="preserve">COMUNE DI COLLI AL METAURO</t>
  </si>
  <si>
    <t xml:space="preserve">02624260416</t>
  </si>
  <si>
    <t xml:space="preserve">27</t>
  </si>
  <si>
    <t xml:space="preserve">COMUNE DI FANO</t>
  </si>
  <si>
    <t xml:space="preserve">00127440410</t>
  </si>
  <si>
    <t xml:space="preserve">062950</t>
  </si>
  <si>
    <t xml:space="preserve">28</t>
  </si>
  <si>
    <t xml:space="preserve">COMUNE DI FERMIGNANO</t>
  </si>
  <si>
    <t xml:space="preserve">00352580419</t>
  </si>
  <si>
    <t xml:space="preserve">COMUNE DI FRONTONE</t>
  </si>
  <si>
    <t xml:space="preserve">00314800418</t>
  </si>
  <si>
    <t xml:space="preserve">imp.7846/2024</t>
  </si>
  <si>
    <t xml:space="preserve">244</t>
  </si>
  <si>
    <t xml:space="preserve">COMUNE DI GABICCE MARE</t>
  </si>
  <si>
    <t xml:space="preserve">00262320419</t>
  </si>
  <si>
    <t xml:space="preserve">33</t>
  </si>
  <si>
    <t xml:space="preserve">COMUNE DI GRADARA</t>
  </si>
  <si>
    <t xml:space="preserve">00347330417</t>
  </si>
  <si>
    <t xml:space="preserve">34</t>
  </si>
  <si>
    <t xml:space="preserve">COMUNE DI ISOLA DEL PIANO</t>
  </si>
  <si>
    <t xml:space="preserve">00360420418</t>
  </si>
  <si>
    <t xml:space="preserve">35</t>
  </si>
  <si>
    <t xml:space="preserve">COMUNE DI LUNANO</t>
  </si>
  <si>
    <t xml:space="preserve">00360590418</t>
  </si>
  <si>
    <t xml:space="preserve">36</t>
  </si>
  <si>
    <t xml:space="preserve">COMUNE DI MACERATA FELTRIA</t>
  </si>
  <si>
    <t xml:space="preserve">00360620413</t>
  </si>
  <si>
    <t xml:space="preserve">38</t>
  </si>
  <si>
    <t xml:space="preserve">COMUNE DI MERCATELLO SUL METAURO</t>
  </si>
  <si>
    <t xml:space="preserve">00376880415</t>
  </si>
  <si>
    <t xml:space="preserve">39</t>
  </si>
  <si>
    <t xml:space="preserve">COMUNE DI MERCATINO CONCA</t>
  </si>
  <si>
    <t xml:space="preserve">00359270410</t>
  </si>
  <si>
    <t xml:space="preserve">40</t>
  </si>
  <si>
    <t xml:space="preserve">COMUNE DI MOMBAROCCIO</t>
  </si>
  <si>
    <t xml:space="preserve">00360400410</t>
  </si>
  <si>
    <t xml:space="preserve">41</t>
  </si>
  <si>
    <t xml:space="preserve">COMUNE DI MONDAVIO</t>
  </si>
  <si>
    <t xml:space="preserve">00349150417</t>
  </si>
  <si>
    <t xml:space="preserve">42</t>
  </si>
  <si>
    <t xml:space="preserve">COMUNE DI MONDOLFO</t>
  </si>
  <si>
    <t xml:space="preserve">00125710418</t>
  </si>
  <si>
    <t xml:space="preserve">073128</t>
  </si>
  <si>
    <t xml:space="preserve">43</t>
  </si>
  <si>
    <t xml:space="preserve">COMUNE DI MONTECALVO IN FOGLIA</t>
  </si>
  <si>
    <t xml:space="preserve">00360650410</t>
  </si>
  <si>
    <t xml:space="preserve">49</t>
  </si>
  <si>
    <t xml:space="preserve">COMUNE DI MONTELABBATE</t>
  </si>
  <si>
    <t xml:space="preserve">00358330413</t>
  </si>
  <si>
    <t xml:space="preserve">54</t>
  </si>
  <si>
    <t xml:space="preserve">COMUNE DI PEGLIO</t>
  </si>
  <si>
    <t xml:space="preserve">00360610414</t>
  </si>
  <si>
    <t xml:space="preserve">55</t>
  </si>
  <si>
    <t xml:space="preserve">COMUNE DI PERGOLA</t>
  </si>
  <si>
    <t xml:space="preserve">00345740419</t>
  </si>
  <si>
    <t xml:space="preserve">774</t>
  </si>
  <si>
    <t xml:space="preserve">COMUNE DI PESARO</t>
  </si>
  <si>
    <t xml:space="preserve">00272430414</t>
  </si>
  <si>
    <t xml:space="preserve">062962</t>
  </si>
  <si>
    <t xml:space="preserve">56</t>
  </si>
  <si>
    <t xml:space="preserve">COMUNE DI PETRIANO</t>
  </si>
  <si>
    <t xml:space="preserve">00360540413</t>
  </si>
  <si>
    <t xml:space="preserve">58</t>
  </si>
  <si>
    <t xml:space="preserve">COMUNE DI PIANDIMELETO</t>
  </si>
  <si>
    <t xml:space="preserve">00360560411</t>
  </si>
  <si>
    <t xml:space="preserve">60</t>
  </si>
  <si>
    <t xml:space="preserve">COMUNE DI PIOBBICO</t>
  </si>
  <si>
    <t xml:space="preserve">00360410419</t>
  </si>
  <si>
    <t xml:space="preserve">62</t>
  </si>
  <si>
    <t xml:space="preserve">COMUNE DI SAN COSTANZO</t>
  </si>
  <si>
    <t xml:space="preserve">00129020418</t>
  </si>
  <si>
    <t xml:space="preserve">68</t>
  </si>
  <si>
    <t xml:space="preserve">COMUNE DI SANT'ANGELO IN VADO</t>
  </si>
  <si>
    <t xml:space="preserve">00352820419</t>
  </si>
  <si>
    <t xml:space="preserve">69</t>
  </si>
  <si>
    <t xml:space="preserve">COMUNE DI SANT'IPPOLITO</t>
  </si>
  <si>
    <t xml:space="preserve">00360440416</t>
  </si>
  <si>
    <t xml:space="preserve">873262</t>
  </si>
  <si>
    <t xml:space="preserve">COMUNE DI TERRE ROVERESCHE</t>
  </si>
  <si>
    <t xml:space="preserve">02624290413</t>
  </si>
  <si>
    <t xml:space="preserve">77</t>
  </si>
  <si>
    <t xml:space="preserve">COMUNE DI URBANIA</t>
  </si>
  <si>
    <t xml:space="preserve">00351210414</t>
  </si>
  <si>
    <t xml:space="preserve">865653</t>
  </si>
  <si>
    <t xml:space="preserve">COMUNE DI VALLEFOGLIA</t>
  </si>
  <si>
    <t xml:space="preserve">02532230410</t>
  </si>
  <si>
    <t xml:space="preserve">TOTALI 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</si>
</sst>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-* #,##0.00_-;\-* #,##0.00_-;_-* \-??_-;_-@_-"/>
    <numFmt numFmtId="166" formatCode="dd/mm/yyyy"/>
    <numFmt numFmtId="167" formatCode="#,##0.00_ ;[RED]\-#,##0.00\ "/>
    <numFmt numFmtId="168" formatCode="_-* #,##0.00\ _€_-;\-* #,##0.00\ _€_-;_-* \-??\ _€_-;_-@_-"/>
  </numFmts>
  <fonts count="1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1"/>
      <color theme="1"/>
      <name val="Calibri"/>
      <family val="2"/>
      <charset val="1"/>
    </font>
    <font>
      <sz val="11"/>
      <color rgb="FFFF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sz val="11"/>
      <name val="Calibri"/>
      <family val="2"/>
      <charset val="1"/>
    </font>
    <font>
      <b val="true"/>
      <sz val="1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theme="0"/>
        <bgColor rgb="FFFFFFCC"/>
      </patternFill>
    </fill>
    <fill>
      <patternFill patternType="solid">
        <fgColor rgb="FFFFFF00"/>
        <bgColor rgb="FFFFFF00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double"/>
      <diagonal/>
    </border>
    <border diagonalUp="false" diagonalDown="false">
      <left/>
      <right/>
      <top style="double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2" xfId="2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7" fillId="2" borderId="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3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4" xfId="2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7" fillId="2" borderId="4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3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3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3" xfId="2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9" fillId="0" borderId="3" xfId="2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9" fillId="0" borderId="3" xfId="2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9" fillId="0" borderId="3" xfId="2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9" fillId="0" borderId="3" xfId="15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9" fillId="0" borderId="4" xfId="15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3" borderId="3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4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9" fillId="3" borderId="3" xfId="15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2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2" xfId="2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9" fillId="0" borderId="2" xfId="2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9" fillId="0" borderId="2" xfId="2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9" fillId="0" borderId="2" xfId="2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9" fillId="0" borderId="2" xfId="15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0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0" fillId="0" borderId="6" xfId="15" applyFont="true" applyBorder="true" applyAlignment="true" applyProtection="true">
      <alignment horizontal="right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e_Foglio1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ema di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152"/>
  <sheetViews>
    <sheetView showFormulas="false" showGridLines="true" showRowColHeaders="true" showZeros="true" rightToLeft="false" tabSelected="true" showOutlineSymbols="true" defaultGridColor="true" view="normal" topLeftCell="A1" colorId="64" zoomScale="84" zoomScaleNormal="84" zoomScalePageLayoutView="100" workbookViewId="0">
      <selection pane="topLeft" activeCell="K93" activeCellId="0" sqref="K93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5"/>
    <col collapsed="false" customWidth="true" hidden="false" outlineLevel="0" max="2" min="2" style="2" width="7.42"/>
    <col collapsed="false" customWidth="true" hidden="false" outlineLevel="0" max="3" min="3" style="2" width="38.86"/>
    <col collapsed="false" customWidth="true" hidden="false" outlineLevel="0" max="4" min="4" style="2" width="15.14"/>
    <col collapsed="false" customWidth="true" hidden="false" outlineLevel="0" max="5" min="5" style="2" width="6"/>
    <col collapsed="false" customWidth="true" hidden="true" outlineLevel="0" max="6" min="6" style="2" width="12.15"/>
    <col collapsed="false" customWidth="true" hidden="false" outlineLevel="0" max="7" min="7" style="3" width="14"/>
    <col collapsed="false" customWidth="true" hidden="true" outlineLevel="0" max="8" min="8" style="2" width="0.42"/>
    <col collapsed="false" customWidth="true" hidden="true" outlineLevel="0" max="9" min="9" style="2" width="13.71"/>
    <col collapsed="false" customWidth="true" hidden="false" outlineLevel="0" max="10" min="10" style="2" width="12"/>
    <col collapsed="false" customWidth="true" hidden="false" outlineLevel="0" max="11" min="11" style="2" width="11"/>
    <col collapsed="false" customWidth="true" hidden="false" outlineLevel="0" max="12" min="12" style="2" width="11.85"/>
    <col collapsed="false" customWidth="true" hidden="false" outlineLevel="0" max="13" min="13" style="4" width="12.29"/>
    <col collapsed="false" customWidth="true" hidden="false" outlineLevel="0" max="14" min="14" style="2" width="12.29"/>
    <col collapsed="false" customWidth="true" hidden="false" outlineLevel="0" max="15" min="15" style="2" width="11.14"/>
    <col collapsed="false" customWidth="false" hidden="false" outlineLevel="0" max="16384" min="16" style="2" width="9.14"/>
  </cols>
  <sheetData>
    <row r="1" customFormat="false" ht="15" hidden="false" customHeight="false" outlineLevel="0" collapsed="false">
      <c r="A1" s="5" t="s">
        <v>0</v>
      </c>
      <c r="B1" s="6"/>
      <c r="C1" s="7"/>
      <c r="D1" s="6"/>
      <c r="E1" s="6"/>
      <c r="F1" s="6"/>
      <c r="G1" s="8"/>
      <c r="H1" s="6"/>
      <c r="I1" s="6"/>
      <c r="J1" s="6"/>
      <c r="K1" s="6"/>
      <c r="L1" s="6"/>
    </row>
    <row r="2" customFormat="false" ht="28.5" hidden="false" customHeight="true" outlineLevel="0" collapsed="false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10"/>
    </row>
    <row r="3" customFormat="false" ht="85.5" hidden="false" customHeight="true" outlineLevel="0" collapsed="false">
      <c r="A3" s="11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3" t="s">
        <v>10</v>
      </c>
      <c r="J3" s="13" t="s">
        <v>11</v>
      </c>
      <c r="K3" s="14" t="s">
        <v>12</v>
      </c>
      <c r="L3" s="14" t="s">
        <v>13</v>
      </c>
      <c r="M3" s="14" t="s">
        <v>14</v>
      </c>
    </row>
    <row r="4" customFormat="false" ht="16.5" hidden="false" customHeight="true" outlineLevel="0" collapsed="false">
      <c r="A4" s="15"/>
      <c r="B4" s="16"/>
      <c r="C4" s="16"/>
      <c r="D4" s="16"/>
      <c r="E4" s="16"/>
      <c r="F4" s="16"/>
      <c r="G4" s="16"/>
      <c r="H4" s="16"/>
      <c r="I4" s="17" t="s">
        <v>15</v>
      </c>
      <c r="J4" s="17" t="s">
        <v>15</v>
      </c>
      <c r="K4" s="17" t="s">
        <v>16</v>
      </c>
      <c r="L4" s="17" t="s">
        <v>17</v>
      </c>
      <c r="M4" s="17" t="s">
        <v>18</v>
      </c>
    </row>
    <row r="5" customFormat="false" ht="15.75" hidden="false" customHeight="true" outlineLevel="0" collapsed="false">
      <c r="A5" s="18" t="n">
        <v>1</v>
      </c>
      <c r="B5" s="19" t="s">
        <v>19</v>
      </c>
      <c r="C5" s="20" t="s">
        <v>20</v>
      </c>
      <c r="D5" s="21" t="s">
        <v>21</v>
      </c>
      <c r="E5" s="22" t="s">
        <v>22</v>
      </c>
      <c r="F5" s="23" t="n">
        <v>303700</v>
      </c>
      <c r="G5" s="24" t="n">
        <v>11016</v>
      </c>
      <c r="H5" s="25" t="n">
        <v>3136.71</v>
      </c>
      <c r="I5" s="26" t="n">
        <v>3136.71</v>
      </c>
      <c r="J5" s="26" t="n">
        <v>0</v>
      </c>
      <c r="K5" s="26"/>
      <c r="L5" s="26"/>
      <c r="M5" s="26" t="n">
        <f aca="false">J5-(K5+L5)</f>
        <v>0</v>
      </c>
    </row>
    <row r="6" customFormat="false" ht="16.5" hidden="false" customHeight="true" outlineLevel="0" collapsed="false">
      <c r="A6" s="18" t="n">
        <v>2</v>
      </c>
      <c r="B6" s="19" t="s">
        <v>23</v>
      </c>
      <c r="C6" s="20" t="s">
        <v>24</v>
      </c>
      <c r="D6" s="21" t="s">
        <v>25</v>
      </c>
      <c r="E6" s="22" t="s">
        <v>22</v>
      </c>
      <c r="F6" s="23" t="s">
        <v>26</v>
      </c>
      <c r="G6" s="24" t="n">
        <v>11017</v>
      </c>
      <c r="H6" s="25" t="n">
        <v>115181.04</v>
      </c>
      <c r="I6" s="25" t="n">
        <v>115181.04</v>
      </c>
      <c r="J6" s="26" t="n">
        <v>15191.38</v>
      </c>
      <c r="K6" s="26"/>
      <c r="L6" s="26"/>
      <c r="M6" s="26" t="n">
        <f aca="false">J6-(K6+L6)</f>
        <v>15191.38</v>
      </c>
    </row>
    <row r="7" customFormat="false" ht="16.5" hidden="false" customHeight="true" outlineLevel="0" collapsed="false">
      <c r="A7" s="18" t="n">
        <v>3</v>
      </c>
      <c r="B7" s="19" t="s">
        <v>27</v>
      </c>
      <c r="C7" s="20" t="s">
        <v>28</v>
      </c>
      <c r="D7" s="21" t="s">
        <v>29</v>
      </c>
      <c r="E7" s="22" t="s">
        <v>22</v>
      </c>
      <c r="F7" s="23" t="n">
        <v>303702</v>
      </c>
      <c r="G7" s="24" t="n">
        <v>11018</v>
      </c>
      <c r="H7" s="25" t="n">
        <v>10241.63</v>
      </c>
      <c r="I7" s="25" t="n">
        <v>10241.63</v>
      </c>
      <c r="J7" s="26" t="n">
        <v>0</v>
      </c>
      <c r="K7" s="26"/>
      <c r="L7" s="26"/>
      <c r="M7" s="26" t="n">
        <f aca="false">J7-(K7+L7)</f>
        <v>0</v>
      </c>
    </row>
    <row r="8" customFormat="false" ht="16.5" hidden="false" customHeight="true" outlineLevel="0" collapsed="false">
      <c r="A8" s="18" t="n">
        <v>4</v>
      </c>
      <c r="B8" s="19" t="s">
        <v>30</v>
      </c>
      <c r="C8" s="20" t="s">
        <v>31</v>
      </c>
      <c r="D8" s="21" t="s">
        <v>32</v>
      </c>
      <c r="E8" s="22" t="s">
        <v>22</v>
      </c>
      <c r="F8" s="23" t="n">
        <v>184109</v>
      </c>
      <c r="G8" s="24" t="n">
        <v>11019</v>
      </c>
      <c r="H8" s="25" t="n">
        <v>13833.46</v>
      </c>
      <c r="I8" s="25" t="n">
        <v>13833.46</v>
      </c>
      <c r="J8" s="26" t="n">
        <v>13833.46</v>
      </c>
      <c r="K8" s="26" t="n">
        <v>13833.46</v>
      </c>
      <c r="L8" s="26"/>
      <c r="M8" s="26" t="n">
        <f aca="false">J8-(K8+L8)</f>
        <v>0</v>
      </c>
    </row>
    <row r="9" customFormat="false" ht="16.5" hidden="false" customHeight="true" outlineLevel="0" collapsed="false">
      <c r="A9" s="18" t="n">
        <v>5</v>
      </c>
      <c r="B9" s="19" t="s">
        <v>33</v>
      </c>
      <c r="C9" s="20" t="s">
        <v>34</v>
      </c>
      <c r="D9" s="21" t="s">
        <v>35</v>
      </c>
      <c r="E9" s="22" t="s">
        <v>22</v>
      </c>
      <c r="F9" s="23" t="n">
        <v>303703</v>
      </c>
      <c r="G9" s="24" t="n">
        <v>11020</v>
      </c>
      <c r="H9" s="25" t="n">
        <v>15505.7</v>
      </c>
      <c r="I9" s="25" t="n">
        <v>15505.7</v>
      </c>
      <c r="J9" s="26" t="n">
        <v>0</v>
      </c>
      <c r="K9" s="26"/>
      <c r="L9" s="26"/>
      <c r="M9" s="26" t="n">
        <f aca="false">J9-(K9+L9)</f>
        <v>0</v>
      </c>
    </row>
    <row r="10" customFormat="false" ht="16.5" hidden="false" customHeight="true" outlineLevel="0" collapsed="false">
      <c r="A10" s="18" t="n">
        <v>6</v>
      </c>
      <c r="B10" s="19" t="s">
        <v>36</v>
      </c>
      <c r="C10" s="20" t="s">
        <v>37</v>
      </c>
      <c r="D10" s="21" t="s">
        <v>38</v>
      </c>
      <c r="E10" s="22" t="s">
        <v>22</v>
      </c>
      <c r="F10" s="23" t="n">
        <v>303704</v>
      </c>
      <c r="G10" s="24" t="n">
        <v>11021</v>
      </c>
      <c r="H10" s="25" t="n">
        <v>16656.84</v>
      </c>
      <c r="I10" s="25" t="n">
        <v>16656.84</v>
      </c>
      <c r="J10" s="26" t="n">
        <v>16656.84</v>
      </c>
      <c r="K10" s="26" t="n">
        <v>16656.84</v>
      </c>
      <c r="L10" s="26"/>
      <c r="M10" s="26" t="n">
        <f aca="false">J10-(K10+L10)</f>
        <v>0</v>
      </c>
    </row>
    <row r="11" customFormat="false" ht="16.5" hidden="false" customHeight="true" outlineLevel="0" collapsed="false">
      <c r="A11" s="18" t="n">
        <v>7</v>
      </c>
      <c r="B11" s="19" t="s">
        <v>39</v>
      </c>
      <c r="C11" s="20" t="s">
        <v>40</v>
      </c>
      <c r="D11" s="21" t="s">
        <v>41</v>
      </c>
      <c r="E11" s="22" t="s">
        <v>22</v>
      </c>
      <c r="F11" s="23" t="s">
        <v>42</v>
      </c>
      <c r="G11" s="24" t="n">
        <v>11022</v>
      </c>
      <c r="H11" s="25" t="n">
        <v>21584.87</v>
      </c>
      <c r="I11" s="25" t="n">
        <v>21584.87</v>
      </c>
      <c r="J11" s="26" t="n">
        <v>0</v>
      </c>
      <c r="K11" s="26"/>
      <c r="L11" s="26"/>
      <c r="M11" s="26" t="n">
        <f aca="false">J11-(K11+L11)</f>
        <v>0</v>
      </c>
    </row>
    <row r="12" customFormat="false" ht="16.5" hidden="false" customHeight="true" outlineLevel="0" collapsed="false">
      <c r="A12" s="18" t="n">
        <v>8</v>
      </c>
      <c r="B12" s="19" t="s">
        <v>43</v>
      </c>
      <c r="C12" s="20" t="s">
        <v>44</v>
      </c>
      <c r="D12" s="21" t="s">
        <v>45</v>
      </c>
      <c r="E12" s="22" t="s">
        <v>22</v>
      </c>
      <c r="F12" s="23" t="s">
        <v>46</v>
      </c>
      <c r="G12" s="24" t="n">
        <v>11023</v>
      </c>
      <c r="H12" s="25" t="n">
        <v>35856.6</v>
      </c>
      <c r="I12" s="25" t="n">
        <v>35856.6</v>
      </c>
      <c r="J12" s="26" t="n">
        <v>35856.6</v>
      </c>
      <c r="K12" s="26"/>
      <c r="L12" s="26"/>
      <c r="M12" s="26" t="n">
        <f aca="false">J12-(K12+L12)</f>
        <v>35856.6</v>
      </c>
    </row>
    <row r="13" customFormat="false" ht="16.5" hidden="false" customHeight="true" outlineLevel="0" collapsed="false">
      <c r="A13" s="18" t="n">
        <v>9</v>
      </c>
      <c r="B13" s="19" t="s">
        <v>47</v>
      </c>
      <c r="C13" s="20" t="s">
        <v>48</v>
      </c>
      <c r="D13" s="21" t="s">
        <v>49</v>
      </c>
      <c r="E13" s="22" t="s">
        <v>22</v>
      </c>
      <c r="F13" s="23" t="n">
        <v>184111</v>
      </c>
      <c r="G13" s="24" t="n">
        <v>11024</v>
      </c>
      <c r="H13" s="25" t="n">
        <v>5400.94</v>
      </c>
      <c r="I13" s="25" t="n">
        <v>5400.94</v>
      </c>
      <c r="J13" s="26" t="n">
        <v>0</v>
      </c>
      <c r="K13" s="26"/>
      <c r="L13" s="26"/>
      <c r="M13" s="26" t="n">
        <f aca="false">J13-(K13+L13)</f>
        <v>0</v>
      </c>
    </row>
    <row r="14" customFormat="false" ht="16.5" hidden="false" customHeight="true" outlineLevel="0" collapsed="false">
      <c r="A14" s="18" t="n">
        <v>10</v>
      </c>
      <c r="B14" s="19" t="s">
        <v>50</v>
      </c>
      <c r="C14" s="20" t="s">
        <v>51</v>
      </c>
      <c r="D14" s="21" t="s">
        <v>52</v>
      </c>
      <c r="E14" s="22" t="s">
        <v>22</v>
      </c>
      <c r="F14" s="23" t="n">
        <v>303709</v>
      </c>
      <c r="G14" s="24" t="n">
        <v>11025</v>
      </c>
      <c r="H14" s="25" t="n">
        <v>6083.25</v>
      </c>
      <c r="I14" s="25" t="n">
        <v>6083.25</v>
      </c>
      <c r="J14" s="26" t="n">
        <v>6083.25</v>
      </c>
      <c r="K14" s="26"/>
      <c r="L14" s="26"/>
      <c r="M14" s="26" t="n">
        <f aca="false">J14-(K14+L14)</f>
        <v>6083.25</v>
      </c>
    </row>
    <row r="15" customFormat="false" ht="16.5" hidden="false" customHeight="true" outlineLevel="0" collapsed="false">
      <c r="A15" s="18" t="n">
        <v>11</v>
      </c>
      <c r="B15" s="19" t="s">
        <v>53</v>
      </c>
      <c r="C15" s="20" t="s">
        <v>54</v>
      </c>
      <c r="D15" s="21" t="s">
        <v>55</v>
      </c>
      <c r="E15" s="22" t="s">
        <v>22</v>
      </c>
      <c r="F15" s="23" t="s">
        <v>56</v>
      </c>
      <c r="G15" s="24" t="n">
        <v>11026</v>
      </c>
      <c r="H15" s="25" t="n">
        <v>62897.43</v>
      </c>
      <c r="I15" s="25" t="n">
        <v>62897.43</v>
      </c>
      <c r="J15" s="26" t="n">
        <v>0</v>
      </c>
      <c r="K15" s="26"/>
      <c r="L15" s="26"/>
      <c r="M15" s="26" t="n">
        <f aca="false">J15-(K15+L15)</f>
        <v>0</v>
      </c>
    </row>
    <row r="16" customFormat="false" ht="16.5" hidden="false" customHeight="true" outlineLevel="0" collapsed="false">
      <c r="A16" s="18" t="n">
        <v>12</v>
      </c>
      <c r="B16" s="19" t="s">
        <v>57</v>
      </c>
      <c r="C16" s="20" t="s">
        <v>58</v>
      </c>
      <c r="D16" s="21" t="s">
        <v>59</v>
      </c>
      <c r="E16" s="22" t="s">
        <v>22</v>
      </c>
      <c r="F16" s="23" t="s">
        <v>60</v>
      </c>
      <c r="G16" s="24" t="n">
        <v>11027</v>
      </c>
      <c r="H16" s="25" t="n">
        <v>35585.14</v>
      </c>
      <c r="I16" s="25" t="n">
        <v>35585.14</v>
      </c>
      <c r="J16" s="26" t="n">
        <v>35585.14</v>
      </c>
      <c r="K16" s="26" t="n">
        <v>24060.52</v>
      </c>
      <c r="L16" s="26"/>
      <c r="M16" s="26" t="n">
        <f aca="false">J16-(K16+L16)</f>
        <v>11524.62</v>
      </c>
      <c r="O16" s="27"/>
    </row>
    <row r="17" customFormat="false" ht="16.5" hidden="false" customHeight="true" outlineLevel="0" collapsed="false">
      <c r="A17" s="18" t="n">
        <v>13</v>
      </c>
      <c r="B17" s="19" t="s">
        <v>61</v>
      </c>
      <c r="C17" s="20" t="s">
        <v>62</v>
      </c>
      <c r="D17" s="21" t="s">
        <v>63</v>
      </c>
      <c r="E17" s="22" t="s">
        <v>22</v>
      </c>
      <c r="F17" s="23" t="s">
        <v>64</v>
      </c>
      <c r="G17" s="24" t="n">
        <v>11028</v>
      </c>
      <c r="H17" s="25" t="n">
        <v>20708.47</v>
      </c>
      <c r="I17" s="25" t="n">
        <v>20708.47</v>
      </c>
      <c r="J17" s="26" t="n">
        <v>20708.47</v>
      </c>
      <c r="K17" s="26"/>
      <c r="L17" s="26"/>
      <c r="M17" s="26" t="n">
        <f aca="false">J17-(K17+L17)</f>
        <v>20708.47</v>
      </c>
    </row>
    <row r="18" customFormat="false" ht="16.5" hidden="false" customHeight="true" outlineLevel="0" collapsed="false">
      <c r="A18" s="18" t="n">
        <v>14</v>
      </c>
      <c r="B18" s="19" t="s">
        <v>65</v>
      </c>
      <c r="C18" s="20" t="s">
        <v>66</v>
      </c>
      <c r="D18" s="21" t="s">
        <v>67</v>
      </c>
      <c r="E18" s="22" t="s">
        <v>22</v>
      </c>
      <c r="F18" s="23" t="n">
        <v>303710</v>
      </c>
      <c r="G18" s="24" t="n">
        <v>11029</v>
      </c>
      <c r="H18" s="25" t="n">
        <v>13566.92</v>
      </c>
      <c r="I18" s="25" t="n">
        <v>13566.92</v>
      </c>
      <c r="J18" s="26" t="n">
        <v>13566.92</v>
      </c>
      <c r="K18" s="26"/>
      <c r="L18" s="26"/>
      <c r="M18" s="26" t="n">
        <f aca="false">J18-(K18+L18)</f>
        <v>13566.92</v>
      </c>
    </row>
    <row r="19" customFormat="false" ht="16.5" hidden="false" customHeight="true" outlineLevel="0" collapsed="false">
      <c r="A19" s="18" t="n">
        <v>15</v>
      </c>
      <c r="B19" s="19" t="s">
        <v>68</v>
      </c>
      <c r="C19" s="20" t="s">
        <v>69</v>
      </c>
      <c r="D19" s="21" t="s">
        <v>70</v>
      </c>
      <c r="E19" s="22" t="s">
        <v>22</v>
      </c>
      <c r="F19" s="23" t="s">
        <v>71</v>
      </c>
      <c r="G19" s="24" t="n">
        <v>11030</v>
      </c>
      <c r="H19" s="25" t="n">
        <v>108624.9</v>
      </c>
      <c r="I19" s="25" t="n">
        <v>108624.9</v>
      </c>
      <c r="J19" s="26" t="n">
        <v>108624.9</v>
      </c>
      <c r="K19" s="26" t="n">
        <v>108624.9</v>
      </c>
      <c r="L19" s="26"/>
      <c r="M19" s="26" t="n">
        <f aca="false">J19-(K19+L19)</f>
        <v>0</v>
      </c>
    </row>
    <row r="20" customFormat="false" ht="16.5" hidden="false" customHeight="true" outlineLevel="0" collapsed="false">
      <c r="A20" s="18" t="n">
        <v>16</v>
      </c>
      <c r="B20" s="19" t="s">
        <v>72</v>
      </c>
      <c r="C20" s="20" t="s">
        <v>73</v>
      </c>
      <c r="D20" s="21" t="s">
        <v>74</v>
      </c>
      <c r="E20" s="22" t="s">
        <v>22</v>
      </c>
      <c r="F20" s="23" t="s">
        <v>75</v>
      </c>
      <c r="G20" s="24" t="n">
        <v>11031</v>
      </c>
      <c r="H20" s="25" t="n">
        <v>15288.84</v>
      </c>
      <c r="I20" s="25" t="n">
        <v>15288.84</v>
      </c>
      <c r="J20" s="26" t="n">
        <v>15288.84</v>
      </c>
      <c r="K20" s="26" t="n">
        <v>12888.84</v>
      </c>
      <c r="L20" s="26"/>
      <c r="M20" s="26" t="n">
        <f aca="false">J20-(K20+L20)</f>
        <v>2400</v>
      </c>
    </row>
    <row r="21" customFormat="false" ht="16.5" hidden="false" customHeight="true" outlineLevel="0" collapsed="false">
      <c r="A21" s="18" t="n">
        <v>17</v>
      </c>
      <c r="B21" s="19" t="s">
        <v>76</v>
      </c>
      <c r="C21" s="20" t="s">
        <v>77</v>
      </c>
      <c r="D21" s="21" t="s">
        <v>78</v>
      </c>
      <c r="E21" s="22" t="s">
        <v>22</v>
      </c>
      <c r="F21" s="23" t="n">
        <v>184123</v>
      </c>
      <c r="G21" s="24" t="n">
        <v>11032</v>
      </c>
      <c r="H21" s="25" t="n">
        <v>12653.74</v>
      </c>
      <c r="I21" s="25" t="n">
        <v>12653.74</v>
      </c>
      <c r="J21" s="26" t="n">
        <v>0</v>
      </c>
      <c r="K21" s="26"/>
      <c r="L21" s="26"/>
      <c r="M21" s="26" t="n">
        <f aca="false">J21-(K21+L21)</f>
        <v>0</v>
      </c>
    </row>
    <row r="22" customFormat="false" ht="16.5" hidden="false" customHeight="true" outlineLevel="0" collapsed="false">
      <c r="A22" s="18" t="n">
        <v>18</v>
      </c>
      <c r="B22" s="19" t="s">
        <v>79</v>
      </c>
      <c r="C22" s="20" t="s">
        <v>80</v>
      </c>
      <c r="D22" s="21" t="s">
        <v>81</v>
      </c>
      <c r="E22" s="22" t="s">
        <v>22</v>
      </c>
      <c r="F22" s="23" t="n">
        <v>303712</v>
      </c>
      <c r="G22" s="24" t="n">
        <v>11033</v>
      </c>
      <c r="H22" s="25" t="n">
        <v>18253.38</v>
      </c>
      <c r="I22" s="25" t="n">
        <v>18253.38</v>
      </c>
      <c r="J22" s="26" t="n">
        <v>18253.38</v>
      </c>
      <c r="K22" s="26"/>
      <c r="L22" s="26"/>
      <c r="M22" s="26" t="n">
        <f aca="false">J22-(K22+L22)</f>
        <v>18253.38</v>
      </c>
    </row>
    <row r="23" customFormat="false" ht="16.5" hidden="false" customHeight="true" outlineLevel="0" collapsed="false">
      <c r="A23" s="18" t="n">
        <v>19</v>
      </c>
      <c r="B23" s="19" t="s">
        <v>82</v>
      </c>
      <c r="C23" s="20" t="s">
        <v>83</v>
      </c>
      <c r="D23" s="21" t="s">
        <v>84</v>
      </c>
      <c r="E23" s="22" t="s">
        <v>22</v>
      </c>
      <c r="F23" s="23" t="n">
        <v>303716</v>
      </c>
      <c r="G23" s="24" t="n">
        <v>11034</v>
      </c>
      <c r="H23" s="25" t="n">
        <v>30975.94</v>
      </c>
      <c r="I23" s="25" t="n">
        <v>30975.94</v>
      </c>
      <c r="J23" s="26" t="n">
        <v>30975.94</v>
      </c>
      <c r="K23" s="26"/>
      <c r="L23" s="26"/>
      <c r="M23" s="26" t="n">
        <f aca="false">J23-(K23+L23)</f>
        <v>30975.94</v>
      </c>
    </row>
    <row r="24" customFormat="false" ht="16.5" hidden="false" customHeight="true" outlineLevel="0" collapsed="false">
      <c r="A24" s="18" t="n">
        <v>20</v>
      </c>
      <c r="B24" s="19" t="s">
        <v>85</v>
      </c>
      <c r="C24" s="20" t="s">
        <v>86</v>
      </c>
      <c r="D24" s="21" t="s">
        <v>87</v>
      </c>
      <c r="E24" s="22" t="s">
        <v>22</v>
      </c>
      <c r="F24" s="23" t="n">
        <v>184135</v>
      </c>
      <c r="G24" s="24" t="n">
        <v>11035</v>
      </c>
      <c r="H24" s="25" t="n">
        <v>11751.83</v>
      </c>
      <c r="I24" s="25" t="n">
        <v>11751.83</v>
      </c>
      <c r="J24" s="26" t="n">
        <v>11751.83</v>
      </c>
      <c r="K24" s="26"/>
      <c r="L24" s="26"/>
      <c r="M24" s="26" t="n">
        <f aca="false">J24-(K24+L24)</f>
        <v>11751.83</v>
      </c>
    </row>
    <row r="25" customFormat="false" ht="16.5" hidden="false" customHeight="true" outlineLevel="0" collapsed="false">
      <c r="A25" s="18" t="n">
        <v>21</v>
      </c>
      <c r="B25" s="19" t="s">
        <v>88</v>
      </c>
      <c r="C25" s="20" t="s">
        <v>89</v>
      </c>
      <c r="D25" s="21" t="s">
        <v>90</v>
      </c>
      <c r="E25" s="22" t="s">
        <v>22</v>
      </c>
      <c r="F25" s="23" t="n">
        <v>303717</v>
      </c>
      <c r="G25" s="24" t="n">
        <v>11036</v>
      </c>
      <c r="H25" s="25" t="n">
        <v>3973.87</v>
      </c>
      <c r="I25" s="25" t="n">
        <v>3973.87</v>
      </c>
      <c r="J25" s="26" t="n">
        <v>0</v>
      </c>
      <c r="K25" s="26"/>
      <c r="L25" s="26"/>
      <c r="M25" s="26" t="n">
        <f aca="false">J25-(K25+L25)</f>
        <v>0</v>
      </c>
    </row>
    <row r="26" customFormat="false" ht="16.5" hidden="false" customHeight="true" outlineLevel="0" collapsed="false">
      <c r="A26" s="18" t="n">
        <v>22</v>
      </c>
      <c r="B26" s="19" t="s">
        <v>91</v>
      </c>
      <c r="C26" s="20" t="s">
        <v>92</v>
      </c>
      <c r="D26" s="21" t="s">
        <v>93</v>
      </c>
      <c r="E26" s="22" t="s">
        <v>22</v>
      </c>
      <c r="F26" s="23" t="n">
        <v>303718</v>
      </c>
      <c r="G26" s="24" t="n">
        <v>11037</v>
      </c>
      <c r="H26" s="25" t="n">
        <v>8752.42</v>
      </c>
      <c r="I26" s="25" t="n">
        <v>8752.42</v>
      </c>
      <c r="J26" s="26" t="n">
        <v>8752.42</v>
      </c>
      <c r="K26" s="26" t="n">
        <v>8687.71</v>
      </c>
      <c r="L26" s="26" t="n">
        <v>64.71</v>
      </c>
      <c r="M26" s="26" t="n">
        <f aca="false">J26-(K26+L26)</f>
        <v>0</v>
      </c>
    </row>
    <row r="27" customFormat="false" ht="16.5" hidden="false" customHeight="true" outlineLevel="0" collapsed="false">
      <c r="A27" s="18" t="n">
        <v>23</v>
      </c>
      <c r="B27" s="19" t="s">
        <v>94</v>
      </c>
      <c r="C27" s="20" t="s">
        <v>95</v>
      </c>
      <c r="D27" s="21" t="s">
        <v>96</v>
      </c>
      <c r="E27" s="22" t="s">
        <v>22</v>
      </c>
      <c r="F27" s="23" t="s">
        <v>97</v>
      </c>
      <c r="G27" s="24" t="n">
        <v>11038</v>
      </c>
      <c r="H27" s="25" t="n">
        <v>42044.04</v>
      </c>
      <c r="I27" s="25" t="n">
        <v>42044.04</v>
      </c>
      <c r="J27" s="26" t="n">
        <v>42044.04</v>
      </c>
      <c r="K27" s="26" t="n">
        <v>28371.8</v>
      </c>
      <c r="L27" s="26"/>
      <c r="M27" s="26" t="n">
        <f aca="false">J27-(K27+L27)</f>
        <v>13672.24</v>
      </c>
    </row>
    <row r="28" customFormat="false" ht="16.5" hidden="false" customHeight="true" outlineLevel="0" collapsed="false">
      <c r="A28" s="18" t="n">
        <v>24</v>
      </c>
      <c r="B28" s="18" t="n">
        <v>2395</v>
      </c>
      <c r="C28" s="20" t="s">
        <v>98</v>
      </c>
      <c r="D28" s="21" t="s">
        <v>99</v>
      </c>
      <c r="E28" s="22" t="s">
        <v>22</v>
      </c>
      <c r="F28" s="23" t="n">
        <v>184147</v>
      </c>
      <c r="G28" s="24" t="n">
        <v>11039</v>
      </c>
      <c r="H28" s="25" t="n">
        <v>18311.4</v>
      </c>
      <c r="I28" s="25" t="n">
        <v>18311.4</v>
      </c>
      <c r="J28" s="26" t="n">
        <v>18311.4</v>
      </c>
      <c r="K28" s="26"/>
      <c r="L28" s="26"/>
      <c r="M28" s="26" t="n">
        <f aca="false">J28-(K28+L28)</f>
        <v>18311.4</v>
      </c>
    </row>
    <row r="29" customFormat="false" ht="16.5" hidden="false" customHeight="true" outlineLevel="0" collapsed="false">
      <c r="A29" s="18" t="n">
        <v>25</v>
      </c>
      <c r="B29" s="19" t="s">
        <v>100</v>
      </c>
      <c r="C29" s="20" t="s">
        <v>101</v>
      </c>
      <c r="D29" s="21" t="s">
        <v>102</v>
      </c>
      <c r="E29" s="22" t="s">
        <v>22</v>
      </c>
      <c r="F29" s="23" t="n">
        <v>303720</v>
      </c>
      <c r="G29" s="24" t="n">
        <v>11040</v>
      </c>
      <c r="H29" s="25" t="n">
        <v>6994.21</v>
      </c>
      <c r="I29" s="25" t="n">
        <v>6994.21</v>
      </c>
      <c r="J29" s="26" t="n">
        <v>6994.21</v>
      </c>
      <c r="K29" s="26"/>
      <c r="L29" s="26"/>
      <c r="M29" s="26" t="n">
        <f aca="false">J29-(K29+L29)</f>
        <v>6994.21</v>
      </c>
    </row>
    <row r="30" customFormat="false" ht="16.5" hidden="false" customHeight="true" outlineLevel="0" collapsed="false">
      <c r="A30" s="18" t="n">
        <v>26</v>
      </c>
      <c r="B30" s="19" t="s">
        <v>103</v>
      </c>
      <c r="C30" s="20" t="s">
        <v>104</v>
      </c>
      <c r="D30" s="21" t="s">
        <v>105</v>
      </c>
      <c r="E30" s="22" t="s">
        <v>22</v>
      </c>
      <c r="F30" s="23" t="n">
        <v>303726</v>
      </c>
      <c r="G30" s="24" t="n">
        <v>11041</v>
      </c>
      <c r="H30" s="25" t="n">
        <v>2761.46</v>
      </c>
      <c r="I30" s="25" t="n">
        <v>2761.46</v>
      </c>
      <c r="J30" s="26" t="n">
        <v>0</v>
      </c>
      <c r="K30" s="26"/>
      <c r="L30" s="26"/>
      <c r="M30" s="26" t="n">
        <f aca="false">J30-(K30+L30)</f>
        <v>0</v>
      </c>
    </row>
    <row r="31" customFormat="false" ht="16.5" hidden="false" customHeight="true" outlineLevel="0" collapsed="false">
      <c r="A31" s="18" t="n">
        <v>27</v>
      </c>
      <c r="B31" s="19" t="s">
        <v>106</v>
      </c>
      <c r="C31" s="20" t="s">
        <v>107</v>
      </c>
      <c r="D31" s="21" t="s">
        <v>108</v>
      </c>
      <c r="E31" s="22" t="s">
        <v>22</v>
      </c>
      <c r="F31" s="23" t="n">
        <v>303727</v>
      </c>
      <c r="G31" s="24" t="n">
        <v>11042</v>
      </c>
      <c r="H31" s="25" t="n">
        <v>16735.76</v>
      </c>
      <c r="I31" s="25" t="n">
        <v>16735.76</v>
      </c>
      <c r="J31" s="26" t="n">
        <v>329.029999999999</v>
      </c>
      <c r="K31" s="26"/>
      <c r="L31" s="26"/>
      <c r="M31" s="26" t="n">
        <f aca="false">J31-(K31+L31)</f>
        <v>329.029999999999</v>
      </c>
    </row>
    <row r="32" customFormat="false" ht="16.5" hidden="false" customHeight="true" outlineLevel="0" collapsed="false">
      <c r="A32" s="18" t="n">
        <v>28</v>
      </c>
      <c r="B32" s="19" t="s">
        <v>109</v>
      </c>
      <c r="C32" s="20" t="s">
        <v>110</v>
      </c>
      <c r="D32" s="21" t="s">
        <v>111</v>
      </c>
      <c r="E32" s="22" t="s">
        <v>22</v>
      </c>
      <c r="F32" s="23" t="n">
        <v>184150</v>
      </c>
      <c r="G32" s="24" t="n">
        <v>11043</v>
      </c>
      <c r="H32" s="25" t="n">
        <v>3453.18</v>
      </c>
      <c r="I32" s="25" t="n">
        <v>3453.18</v>
      </c>
      <c r="J32" s="26" t="n">
        <v>0</v>
      </c>
      <c r="K32" s="26"/>
      <c r="L32" s="26"/>
      <c r="M32" s="26" t="n">
        <f aca="false">J32-(K32+L32)</f>
        <v>0</v>
      </c>
    </row>
    <row r="33" customFormat="false" ht="16.5" hidden="false" customHeight="true" outlineLevel="0" collapsed="false">
      <c r="A33" s="18" t="n">
        <v>29</v>
      </c>
      <c r="B33" s="19" t="s">
        <v>112</v>
      </c>
      <c r="C33" s="20" t="s">
        <v>113</v>
      </c>
      <c r="D33" s="21" t="s">
        <v>114</v>
      </c>
      <c r="E33" s="22" t="s">
        <v>22</v>
      </c>
      <c r="F33" s="23" t="s">
        <v>115</v>
      </c>
      <c r="G33" s="24" t="n">
        <v>11044</v>
      </c>
      <c r="H33" s="25" t="n">
        <v>66738.65</v>
      </c>
      <c r="I33" s="25" t="n">
        <v>66738.65</v>
      </c>
      <c r="J33" s="26" t="n">
        <v>62526.05</v>
      </c>
      <c r="K33" s="26"/>
      <c r="L33" s="26"/>
      <c r="M33" s="26" t="n">
        <f aca="false">J33-(K33+L33)</f>
        <v>62526.05</v>
      </c>
    </row>
    <row r="34" customFormat="false" ht="16.5" hidden="false" customHeight="true" outlineLevel="0" collapsed="false">
      <c r="A34" s="18" t="n">
        <v>30</v>
      </c>
      <c r="B34" s="19" t="s">
        <v>116</v>
      </c>
      <c r="C34" s="20" t="s">
        <v>117</v>
      </c>
      <c r="D34" s="21" t="s">
        <v>118</v>
      </c>
      <c r="E34" s="22" t="s">
        <v>22</v>
      </c>
      <c r="F34" s="23" t="n">
        <v>303728</v>
      </c>
      <c r="G34" s="24" t="n">
        <v>11045</v>
      </c>
      <c r="H34" s="25" t="n">
        <v>13698.84</v>
      </c>
      <c r="I34" s="25" t="n">
        <v>13698.84</v>
      </c>
      <c r="J34" s="26" t="n">
        <v>13698.84</v>
      </c>
      <c r="K34" s="26"/>
      <c r="L34" s="26"/>
      <c r="M34" s="26" t="n">
        <f aca="false">J34-(K34+L34)</f>
        <v>13698.84</v>
      </c>
    </row>
    <row r="35" customFormat="false" ht="16.5" hidden="false" customHeight="true" outlineLevel="0" collapsed="false">
      <c r="A35" s="18" t="n">
        <v>31</v>
      </c>
      <c r="B35" s="19" t="s">
        <v>119</v>
      </c>
      <c r="C35" s="20" t="s">
        <v>120</v>
      </c>
      <c r="D35" s="21" t="s">
        <v>121</v>
      </c>
      <c r="E35" s="22" t="s">
        <v>22</v>
      </c>
      <c r="F35" s="23" t="n">
        <v>303729</v>
      </c>
      <c r="G35" s="24" t="n">
        <v>11046</v>
      </c>
      <c r="H35" s="25" t="n">
        <v>14393.84</v>
      </c>
      <c r="I35" s="25" t="n">
        <v>14393.84</v>
      </c>
      <c r="J35" s="26" t="n">
        <v>14393.84</v>
      </c>
      <c r="K35" s="26"/>
      <c r="L35" s="26"/>
      <c r="M35" s="26" t="n">
        <f aca="false">J35-(K35+L35)</f>
        <v>14393.84</v>
      </c>
    </row>
    <row r="36" customFormat="false" ht="16.5" hidden="false" customHeight="true" outlineLevel="0" collapsed="false">
      <c r="A36" s="18" t="n">
        <v>32</v>
      </c>
      <c r="B36" s="19" t="s">
        <v>122</v>
      </c>
      <c r="C36" s="20" t="s">
        <v>123</v>
      </c>
      <c r="D36" s="21" t="s">
        <v>124</v>
      </c>
      <c r="E36" s="22" t="s">
        <v>22</v>
      </c>
      <c r="F36" s="23" t="n">
        <v>303730</v>
      </c>
      <c r="G36" s="24" t="n">
        <v>11047</v>
      </c>
      <c r="H36" s="25" t="n">
        <v>10950.98</v>
      </c>
      <c r="I36" s="25" t="n">
        <v>10950.98</v>
      </c>
      <c r="J36" s="26" t="n">
        <v>10950.98</v>
      </c>
      <c r="K36" s="26" t="n">
        <v>10950.98</v>
      </c>
      <c r="L36" s="26"/>
      <c r="M36" s="26" t="n">
        <f aca="false">J36-(K36+L36)</f>
        <v>0</v>
      </c>
    </row>
    <row r="37" customFormat="false" ht="16.5" hidden="false" customHeight="true" outlineLevel="0" collapsed="false">
      <c r="A37" s="18" t="n">
        <v>33</v>
      </c>
      <c r="B37" s="19" t="s">
        <v>125</v>
      </c>
      <c r="C37" s="20" t="s">
        <v>126</v>
      </c>
      <c r="D37" s="21" t="s">
        <v>127</v>
      </c>
      <c r="E37" s="22" t="s">
        <v>22</v>
      </c>
      <c r="F37" s="23" t="n">
        <v>303731</v>
      </c>
      <c r="G37" s="24" t="n">
        <v>11048</v>
      </c>
      <c r="H37" s="25" t="n">
        <v>5798.98</v>
      </c>
      <c r="I37" s="25" t="n">
        <v>5798.98</v>
      </c>
      <c r="J37" s="26" t="n">
        <v>5798.98</v>
      </c>
      <c r="K37" s="26"/>
      <c r="L37" s="26"/>
      <c r="M37" s="26" t="n">
        <f aca="false">J37-(K37+L37)</f>
        <v>5798.98</v>
      </c>
    </row>
    <row r="38" customFormat="false" ht="16.5" hidden="false" customHeight="true" outlineLevel="0" collapsed="false">
      <c r="A38" s="18" t="n">
        <v>34</v>
      </c>
      <c r="B38" s="19" t="s">
        <v>128</v>
      </c>
      <c r="C38" s="20" t="s">
        <v>129</v>
      </c>
      <c r="D38" s="21" t="s">
        <v>130</v>
      </c>
      <c r="E38" s="22" t="s">
        <v>22</v>
      </c>
      <c r="F38" s="23" t="n">
        <v>318925</v>
      </c>
      <c r="G38" s="24" t="n">
        <v>11049</v>
      </c>
      <c r="H38" s="25" t="n">
        <v>18213.32</v>
      </c>
      <c r="I38" s="25" t="n">
        <v>18213.32</v>
      </c>
      <c r="J38" s="26" t="n">
        <v>18213.32</v>
      </c>
      <c r="K38" s="26"/>
      <c r="L38" s="26"/>
      <c r="M38" s="26" t="n">
        <f aca="false">J38-(K38+L38)</f>
        <v>18213.32</v>
      </c>
    </row>
    <row r="39" customFormat="false" ht="16.5" hidden="false" customHeight="true" outlineLevel="0" collapsed="false">
      <c r="A39" s="18" t="n">
        <v>35</v>
      </c>
      <c r="B39" s="19" t="s">
        <v>131</v>
      </c>
      <c r="C39" s="20" t="s">
        <v>132</v>
      </c>
      <c r="D39" s="21" t="s">
        <v>133</v>
      </c>
      <c r="E39" s="22" t="s">
        <v>134</v>
      </c>
      <c r="F39" s="23" t="n">
        <v>303732</v>
      </c>
      <c r="G39" s="24" t="n">
        <v>11050</v>
      </c>
      <c r="H39" s="25" t="n">
        <v>3886.71</v>
      </c>
      <c r="I39" s="25" t="n">
        <v>3886.71</v>
      </c>
      <c r="J39" s="26" t="n">
        <v>3886.71</v>
      </c>
      <c r="K39" s="26"/>
      <c r="L39" s="26"/>
      <c r="M39" s="26" t="n">
        <f aca="false">J39-(K39+L39)</f>
        <v>3886.71</v>
      </c>
    </row>
    <row r="40" customFormat="false" ht="16.5" hidden="false" customHeight="true" outlineLevel="0" collapsed="false">
      <c r="A40" s="18" t="n">
        <v>36</v>
      </c>
      <c r="B40" s="19" t="s">
        <v>135</v>
      </c>
      <c r="C40" s="20" t="s">
        <v>136</v>
      </c>
      <c r="D40" s="21" t="s">
        <v>137</v>
      </c>
      <c r="E40" s="22" t="s">
        <v>134</v>
      </c>
      <c r="F40" s="23" t="n">
        <v>303733</v>
      </c>
      <c r="G40" s="24" t="n">
        <v>11051</v>
      </c>
      <c r="H40" s="25" t="n">
        <v>13098.16</v>
      </c>
      <c r="I40" s="25" t="n">
        <v>13098.16</v>
      </c>
      <c r="J40" s="26" t="n">
        <v>13098.16</v>
      </c>
      <c r="K40" s="26" t="n">
        <v>9263.48</v>
      </c>
      <c r="L40" s="26"/>
      <c r="M40" s="26" t="n">
        <f aca="false">J40-(K40+L40)</f>
        <v>3834.68</v>
      </c>
    </row>
    <row r="41" customFormat="false" ht="16.5" hidden="false" customHeight="true" outlineLevel="0" collapsed="false">
      <c r="A41" s="18" t="n">
        <v>37</v>
      </c>
      <c r="B41" s="19" t="s">
        <v>138</v>
      </c>
      <c r="C41" s="20" t="s">
        <v>139</v>
      </c>
      <c r="D41" s="21" t="s">
        <v>140</v>
      </c>
      <c r="E41" s="22" t="s">
        <v>134</v>
      </c>
      <c r="F41" s="23" t="s">
        <v>141</v>
      </c>
      <c r="G41" s="24" t="n">
        <v>11052</v>
      </c>
      <c r="H41" s="25" t="n">
        <v>126940.5</v>
      </c>
      <c r="I41" s="25" t="n">
        <v>126940.5</v>
      </c>
      <c r="J41" s="26" t="n">
        <v>15642.42</v>
      </c>
      <c r="K41" s="26"/>
      <c r="L41" s="26"/>
      <c r="M41" s="26" t="n">
        <f aca="false">J41-(K41+L41)</f>
        <v>15642.42</v>
      </c>
    </row>
    <row r="42" customFormat="false" ht="16.5" hidden="false" customHeight="true" outlineLevel="0" collapsed="false">
      <c r="A42" s="18" t="n">
        <v>38</v>
      </c>
      <c r="B42" s="19" t="s">
        <v>142</v>
      </c>
      <c r="C42" s="20" t="s">
        <v>143</v>
      </c>
      <c r="D42" s="21" t="s">
        <v>144</v>
      </c>
      <c r="E42" s="22" t="s">
        <v>134</v>
      </c>
      <c r="F42" s="23" t="n">
        <v>184162</v>
      </c>
      <c r="G42" s="24" t="n">
        <v>11053</v>
      </c>
      <c r="H42" s="25" t="n">
        <v>15480.03</v>
      </c>
      <c r="I42" s="25" t="n">
        <v>15480.03</v>
      </c>
      <c r="J42" s="26" t="n">
        <v>0</v>
      </c>
      <c r="K42" s="26"/>
      <c r="L42" s="26"/>
      <c r="M42" s="26" t="n">
        <f aca="false">J42-(K42+L42)</f>
        <v>0</v>
      </c>
    </row>
    <row r="43" customFormat="false" ht="16.5" hidden="false" customHeight="true" outlineLevel="0" collapsed="false">
      <c r="A43" s="18" t="n">
        <v>39</v>
      </c>
      <c r="B43" s="19" t="s">
        <v>145</v>
      </c>
      <c r="C43" s="20" t="s">
        <v>146</v>
      </c>
      <c r="D43" s="21" t="s">
        <v>147</v>
      </c>
      <c r="E43" s="22" t="s">
        <v>134</v>
      </c>
      <c r="F43" s="23" t="n">
        <v>303741</v>
      </c>
      <c r="G43" s="24" t="n">
        <v>11054</v>
      </c>
      <c r="H43" s="25" t="n">
        <v>1625</v>
      </c>
      <c r="I43" s="25" t="n">
        <v>1625</v>
      </c>
      <c r="J43" s="26" t="n">
        <v>1625</v>
      </c>
      <c r="K43" s="26"/>
      <c r="L43" s="26"/>
      <c r="M43" s="26" t="n">
        <f aca="false">J43-(K43+L43)</f>
        <v>1625</v>
      </c>
    </row>
    <row r="44" customFormat="false" ht="16.5" hidden="false" customHeight="true" outlineLevel="0" collapsed="false">
      <c r="A44" s="18" t="n">
        <v>40</v>
      </c>
      <c r="B44" s="19" t="s">
        <v>148</v>
      </c>
      <c r="C44" s="20" t="s">
        <v>149</v>
      </c>
      <c r="D44" s="21" t="s">
        <v>150</v>
      </c>
      <c r="E44" s="22" t="s">
        <v>134</v>
      </c>
      <c r="F44" s="23" t="n">
        <v>303742</v>
      </c>
      <c r="G44" s="24" t="n">
        <v>11055</v>
      </c>
      <c r="H44" s="25" t="n">
        <v>6665.76</v>
      </c>
      <c r="I44" s="25" t="n">
        <v>6665.76</v>
      </c>
      <c r="J44" s="26" t="n">
        <v>6665.76</v>
      </c>
      <c r="K44" s="26" t="n">
        <v>6665.76</v>
      </c>
      <c r="L44" s="26"/>
      <c r="M44" s="26" t="n">
        <f aca="false">J44-(K44+L44)</f>
        <v>0</v>
      </c>
    </row>
    <row r="45" customFormat="false" ht="16.5" hidden="false" customHeight="true" outlineLevel="0" collapsed="false">
      <c r="A45" s="18" t="n">
        <v>41</v>
      </c>
      <c r="B45" s="19" t="s">
        <v>151</v>
      </c>
      <c r="C45" s="20" t="s">
        <v>152</v>
      </c>
      <c r="D45" s="21" t="s">
        <v>153</v>
      </c>
      <c r="E45" s="22" t="s">
        <v>134</v>
      </c>
      <c r="F45" s="23" t="n">
        <v>303743</v>
      </c>
      <c r="G45" s="24" t="n">
        <v>11056</v>
      </c>
      <c r="H45" s="25" t="n">
        <v>6127.61</v>
      </c>
      <c r="I45" s="25" t="n">
        <v>6127.61</v>
      </c>
      <c r="J45" s="26" t="n">
        <v>0</v>
      </c>
      <c r="K45" s="26"/>
      <c r="L45" s="26"/>
      <c r="M45" s="26" t="n">
        <f aca="false">J45-(K45+L45)</f>
        <v>0</v>
      </c>
    </row>
    <row r="46" customFormat="false" ht="16.5" hidden="false" customHeight="true" outlineLevel="0" collapsed="false">
      <c r="A46" s="18" t="n">
        <v>42</v>
      </c>
      <c r="B46" s="19" t="s">
        <v>154</v>
      </c>
      <c r="C46" s="20" t="s">
        <v>155</v>
      </c>
      <c r="D46" s="21" t="s">
        <v>156</v>
      </c>
      <c r="E46" s="22" t="s">
        <v>134</v>
      </c>
      <c r="F46" s="23" t="n">
        <v>303744</v>
      </c>
      <c r="G46" s="24" t="n">
        <v>11057</v>
      </c>
      <c r="H46" s="25" t="n">
        <v>11109.21</v>
      </c>
      <c r="I46" s="25" t="n">
        <v>11109.21</v>
      </c>
      <c r="J46" s="26" t="n">
        <v>0</v>
      </c>
      <c r="K46" s="26"/>
      <c r="L46" s="26"/>
      <c r="M46" s="26" t="n">
        <f aca="false">J46-(K46+L46)</f>
        <v>0</v>
      </c>
    </row>
    <row r="47" customFormat="false" ht="16.5" hidden="false" customHeight="true" outlineLevel="0" collapsed="false">
      <c r="A47" s="18" t="n">
        <v>43</v>
      </c>
      <c r="B47" s="19" t="s">
        <v>157</v>
      </c>
      <c r="C47" s="20" t="s">
        <v>158</v>
      </c>
      <c r="D47" s="21" t="s">
        <v>159</v>
      </c>
      <c r="E47" s="22" t="s">
        <v>134</v>
      </c>
      <c r="F47" s="23" t="n">
        <v>303746</v>
      </c>
      <c r="G47" s="24" t="n">
        <v>11058</v>
      </c>
      <c r="H47" s="25" t="n">
        <v>25785.14</v>
      </c>
      <c r="I47" s="25" t="n">
        <v>25785.14</v>
      </c>
      <c r="J47" s="26" t="n">
        <v>25785.14</v>
      </c>
      <c r="K47" s="26"/>
      <c r="L47" s="26"/>
      <c r="M47" s="26" t="n">
        <f aca="false">J47-(K47+L47)</f>
        <v>25785.14</v>
      </c>
    </row>
    <row r="48" customFormat="false" ht="16.5" hidden="false" customHeight="true" outlineLevel="0" collapsed="false">
      <c r="A48" s="18" t="n">
        <v>44</v>
      </c>
      <c r="B48" s="19" t="s">
        <v>160</v>
      </c>
      <c r="C48" s="20" t="s">
        <v>161</v>
      </c>
      <c r="D48" s="21" t="s">
        <v>162</v>
      </c>
      <c r="E48" s="22" t="s">
        <v>134</v>
      </c>
      <c r="F48" s="23" t="n">
        <v>184174</v>
      </c>
      <c r="G48" s="24" t="n">
        <v>11059</v>
      </c>
      <c r="H48" s="25" t="n">
        <v>6748.42</v>
      </c>
      <c r="I48" s="25" t="n">
        <v>6748.42</v>
      </c>
      <c r="J48" s="26" t="n">
        <v>0</v>
      </c>
      <c r="K48" s="26"/>
      <c r="L48" s="26"/>
      <c r="M48" s="26" t="n">
        <f aca="false">J48-(K48+L48)</f>
        <v>0</v>
      </c>
    </row>
    <row r="49" customFormat="false" ht="16.5" hidden="false" customHeight="true" outlineLevel="0" collapsed="false">
      <c r="A49" s="18" t="n">
        <v>45</v>
      </c>
      <c r="B49" s="19" t="s">
        <v>163</v>
      </c>
      <c r="C49" s="20" t="s">
        <v>164</v>
      </c>
      <c r="D49" s="21" t="s">
        <v>165</v>
      </c>
      <c r="E49" s="22" t="s">
        <v>134</v>
      </c>
      <c r="F49" s="23" t="s">
        <v>166</v>
      </c>
      <c r="G49" s="24" t="n">
        <v>11060</v>
      </c>
      <c r="H49" s="25" t="n">
        <v>16667.66</v>
      </c>
      <c r="I49" s="25" t="n">
        <v>16667.66</v>
      </c>
      <c r="J49" s="26" t="n">
        <v>0</v>
      </c>
      <c r="K49" s="26"/>
      <c r="L49" s="26"/>
      <c r="M49" s="26" t="n">
        <f aca="false">J49-(K49+L49)</f>
        <v>0</v>
      </c>
    </row>
    <row r="50" customFormat="false" ht="16.5" hidden="false" customHeight="true" outlineLevel="0" collapsed="false">
      <c r="A50" s="18" t="n">
        <v>46</v>
      </c>
      <c r="B50" s="19" t="s">
        <v>167</v>
      </c>
      <c r="C50" s="20" t="s">
        <v>168</v>
      </c>
      <c r="D50" s="21" t="s">
        <v>169</v>
      </c>
      <c r="E50" s="22" t="s">
        <v>134</v>
      </c>
      <c r="F50" s="23" t="n">
        <v>303753</v>
      </c>
      <c r="G50" s="24" t="n">
        <v>11061</v>
      </c>
      <c r="H50" s="25" t="n">
        <v>3336.71</v>
      </c>
      <c r="I50" s="25" t="n">
        <v>3336.71</v>
      </c>
      <c r="J50" s="26" t="n">
        <v>3336.71</v>
      </c>
      <c r="K50" s="26"/>
      <c r="L50" s="26"/>
      <c r="M50" s="26" t="n">
        <f aca="false">J50-(K50+L50)</f>
        <v>3336.71</v>
      </c>
    </row>
    <row r="51" customFormat="false" ht="16.5" hidden="false" customHeight="true" outlineLevel="0" collapsed="false">
      <c r="A51" s="18" t="n">
        <v>47</v>
      </c>
      <c r="B51" s="19" t="s">
        <v>170</v>
      </c>
      <c r="C51" s="20" t="s">
        <v>171</v>
      </c>
      <c r="D51" s="21" t="s">
        <v>172</v>
      </c>
      <c r="E51" s="22" t="s">
        <v>134</v>
      </c>
      <c r="F51" s="23" t="n">
        <v>303757</v>
      </c>
      <c r="G51" s="24" t="n">
        <v>11062</v>
      </c>
      <c r="H51" s="25" t="n">
        <v>1676.12</v>
      </c>
      <c r="I51" s="25" t="n">
        <v>1676.12</v>
      </c>
      <c r="J51" s="26" t="n">
        <v>1676.12</v>
      </c>
      <c r="K51" s="26" t="n">
        <v>1663.12</v>
      </c>
      <c r="L51" s="26"/>
      <c r="M51" s="26" t="n">
        <f aca="false">J51-(K51+L51)</f>
        <v>13.0000000000002</v>
      </c>
      <c r="N51" s="28"/>
    </row>
    <row r="52" customFormat="false" ht="16.5" hidden="false" customHeight="true" outlineLevel="0" collapsed="false">
      <c r="A52" s="18" t="n">
        <v>48</v>
      </c>
      <c r="B52" s="19" t="s">
        <v>173</v>
      </c>
      <c r="C52" s="20" t="s">
        <v>174</v>
      </c>
      <c r="D52" s="21" t="s">
        <v>175</v>
      </c>
      <c r="E52" s="22" t="s">
        <v>134</v>
      </c>
      <c r="F52" s="23" t="n">
        <v>303758</v>
      </c>
      <c r="G52" s="24" t="n">
        <v>11063</v>
      </c>
      <c r="H52" s="25" t="n">
        <v>10801.78</v>
      </c>
      <c r="I52" s="25" t="n">
        <v>10801.78</v>
      </c>
      <c r="J52" s="26" t="n">
        <v>5220.81</v>
      </c>
      <c r="K52" s="26"/>
      <c r="L52" s="26"/>
      <c r="M52" s="26" t="n">
        <f aca="false">J52-(K52+L52)</f>
        <v>5220.81</v>
      </c>
    </row>
    <row r="53" customFormat="false" ht="16.5" hidden="false" customHeight="true" outlineLevel="0" collapsed="false">
      <c r="A53" s="18" t="n">
        <v>49</v>
      </c>
      <c r="B53" s="19" t="s">
        <v>176</v>
      </c>
      <c r="C53" s="20" t="s">
        <v>177</v>
      </c>
      <c r="D53" s="21" t="s">
        <v>178</v>
      </c>
      <c r="E53" s="22" t="s">
        <v>134</v>
      </c>
      <c r="F53" s="23" t="n">
        <v>303762</v>
      </c>
      <c r="G53" s="24" t="n">
        <v>11064</v>
      </c>
      <c r="H53" s="25" t="n">
        <v>2771.64</v>
      </c>
      <c r="I53" s="25" t="n">
        <v>2771.64</v>
      </c>
      <c r="J53" s="26" t="n">
        <v>2771.64</v>
      </c>
      <c r="K53" s="26"/>
      <c r="L53" s="26"/>
      <c r="M53" s="26" t="n">
        <f aca="false">J53-(K53+L53)</f>
        <v>2771.64</v>
      </c>
    </row>
    <row r="54" customFormat="false" ht="16.5" hidden="false" customHeight="true" outlineLevel="0" collapsed="false">
      <c r="A54" s="18" t="n">
        <v>50</v>
      </c>
      <c r="B54" s="19" t="s">
        <v>179</v>
      </c>
      <c r="C54" s="20" t="s">
        <v>180</v>
      </c>
      <c r="D54" s="21" t="s">
        <v>181</v>
      </c>
      <c r="E54" s="22" t="s">
        <v>134</v>
      </c>
      <c r="F54" s="23" t="n">
        <v>188274</v>
      </c>
      <c r="G54" s="24" t="n">
        <v>11065</v>
      </c>
      <c r="H54" s="25" t="n">
        <v>29225.25</v>
      </c>
      <c r="I54" s="25" t="n">
        <v>29225.25</v>
      </c>
      <c r="J54" s="26" t="n">
        <v>29225.25</v>
      </c>
      <c r="K54" s="26"/>
      <c r="L54" s="26"/>
      <c r="M54" s="26" t="n">
        <f aca="false">J54-(K54+L54)</f>
        <v>29225.25</v>
      </c>
      <c r="O54" s="27"/>
    </row>
    <row r="55" customFormat="false" ht="16.5" hidden="false" customHeight="true" outlineLevel="0" collapsed="false">
      <c r="A55" s="18" t="n">
        <v>51</v>
      </c>
      <c r="B55" s="19" t="s">
        <v>182</v>
      </c>
      <c r="C55" s="20" t="s">
        <v>183</v>
      </c>
      <c r="D55" s="21" t="s">
        <v>184</v>
      </c>
      <c r="E55" s="22" t="s">
        <v>134</v>
      </c>
      <c r="F55" s="23" t="n">
        <v>184200</v>
      </c>
      <c r="G55" s="24" t="n">
        <v>11066</v>
      </c>
      <c r="H55" s="25" t="n">
        <v>978.67</v>
      </c>
      <c r="I55" s="25" t="n">
        <v>978.67</v>
      </c>
      <c r="J55" s="26" t="n">
        <v>978.67</v>
      </c>
      <c r="K55" s="26"/>
      <c r="L55" s="26"/>
      <c r="M55" s="26" t="n">
        <f aca="false">J55-(K55+L55)</f>
        <v>978.67</v>
      </c>
    </row>
    <row r="56" customFormat="false" ht="16.5" hidden="false" customHeight="true" outlineLevel="0" collapsed="false">
      <c r="A56" s="18" t="n">
        <v>52</v>
      </c>
      <c r="B56" s="19" t="s">
        <v>185</v>
      </c>
      <c r="C56" s="20" t="s">
        <v>186</v>
      </c>
      <c r="D56" s="21" t="s">
        <v>187</v>
      </c>
      <c r="E56" s="22" t="s">
        <v>134</v>
      </c>
      <c r="F56" s="23" t="n">
        <v>303782</v>
      </c>
      <c r="G56" s="24" t="n">
        <v>11067</v>
      </c>
      <c r="H56" s="25" t="n">
        <v>15165.91</v>
      </c>
      <c r="I56" s="25" t="n">
        <v>15165.91</v>
      </c>
      <c r="J56" s="26" t="n">
        <v>15165.91</v>
      </c>
      <c r="K56" s="26"/>
      <c r="L56" s="26"/>
      <c r="M56" s="26" t="n">
        <f aca="false">J56-(K56+L56)</f>
        <v>15165.91</v>
      </c>
    </row>
    <row r="57" customFormat="false" ht="16.5" hidden="false" customHeight="true" outlineLevel="0" collapsed="false">
      <c r="A57" s="18" t="n">
        <v>53</v>
      </c>
      <c r="B57" s="19" t="s">
        <v>188</v>
      </c>
      <c r="C57" s="20" t="s">
        <v>189</v>
      </c>
      <c r="D57" s="21" t="s">
        <v>190</v>
      </c>
      <c r="E57" s="22" t="s">
        <v>134</v>
      </c>
      <c r="F57" s="23" t="n">
        <v>303783</v>
      </c>
      <c r="G57" s="24" t="n">
        <v>11068</v>
      </c>
      <c r="H57" s="25" t="n">
        <v>3002.77</v>
      </c>
      <c r="I57" s="25" t="n">
        <v>3002.77</v>
      </c>
      <c r="J57" s="26" t="n">
        <v>3002.77</v>
      </c>
      <c r="K57" s="26"/>
      <c r="L57" s="26"/>
      <c r="M57" s="26" t="n">
        <f aca="false">J57-(K57+L57)</f>
        <v>3002.77</v>
      </c>
    </row>
    <row r="58" customFormat="false" ht="16.5" hidden="false" customHeight="true" outlineLevel="0" collapsed="false">
      <c r="A58" s="18" t="n">
        <v>54</v>
      </c>
      <c r="B58" s="19" t="s">
        <v>191</v>
      </c>
      <c r="C58" s="20" t="s">
        <v>192</v>
      </c>
      <c r="D58" s="21" t="s">
        <v>193</v>
      </c>
      <c r="E58" s="22" t="s">
        <v>134</v>
      </c>
      <c r="F58" s="23" t="s">
        <v>194</v>
      </c>
      <c r="G58" s="24" t="n">
        <v>11069</v>
      </c>
      <c r="H58" s="25" t="n">
        <v>54671.96</v>
      </c>
      <c r="I58" s="25" t="n">
        <v>54671.96</v>
      </c>
      <c r="J58" s="26" t="n">
        <v>54671.96</v>
      </c>
      <c r="K58" s="26" t="n">
        <v>52242.92</v>
      </c>
      <c r="L58" s="26"/>
      <c r="M58" s="26" t="n">
        <f aca="false">J58-(K58+L58)</f>
        <v>2429.04</v>
      </c>
    </row>
    <row r="59" customFormat="false" ht="16.5" hidden="false" customHeight="true" outlineLevel="0" collapsed="false">
      <c r="A59" s="18" t="n">
        <v>55</v>
      </c>
      <c r="B59" s="19" t="s">
        <v>195</v>
      </c>
      <c r="C59" s="20" t="s">
        <v>196</v>
      </c>
      <c r="D59" s="21" t="s">
        <v>197</v>
      </c>
      <c r="E59" s="22" t="s">
        <v>134</v>
      </c>
      <c r="F59" s="23" t="n">
        <v>184212</v>
      </c>
      <c r="G59" s="24" t="n">
        <v>11070</v>
      </c>
      <c r="H59" s="25" t="n">
        <v>35804.66</v>
      </c>
      <c r="I59" s="25" t="n">
        <v>35804.66</v>
      </c>
      <c r="J59" s="26" t="n">
        <v>1522.08</v>
      </c>
      <c r="K59" s="26"/>
      <c r="L59" s="26"/>
      <c r="M59" s="26" t="n">
        <f aca="false">J59-(K59+L59)</f>
        <v>1522.08</v>
      </c>
    </row>
    <row r="60" customFormat="false" ht="16.5" hidden="false" customHeight="true" outlineLevel="0" collapsed="false">
      <c r="A60" s="18" t="n">
        <v>56</v>
      </c>
      <c r="B60" s="19" t="s">
        <v>198</v>
      </c>
      <c r="C60" s="20" t="s">
        <v>199</v>
      </c>
      <c r="D60" s="21" t="s">
        <v>200</v>
      </c>
      <c r="E60" s="22" t="s">
        <v>201</v>
      </c>
      <c r="F60" s="23" t="n">
        <v>303734</v>
      </c>
      <c r="G60" s="24" t="n">
        <v>11071</v>
      </c>
      <c r="H60" s="25" t="n">
        <v>17851.41</v>
      </c>
      <c r="I60" s="25" t="n">
        <v>17851.41</v>
      </c>
      <c r="J60" s="26" t="n">
        <v>17851.41</v>
      </c>
      <c r="K60" s="26"/>
      <c r="L60" s="26"/>
      <c r="M60" s="26" t="n">
        <f aca="false">J60-(K60+L60)</f>
        <v>17851.41</v>
      </c>
    </row>
    <row r="61" customFormat="false" ht="16.5" hidden="false" customHeight="true" outlineLevel="0" collapsed="false">
      <c r="A61" s="18" t="n">
        <v>57</v>
      </c>
      <c r="B61" s="19" t="s">
        <v>202</v>
      </c>
      <c r="C61" s="20" t="s">
        <v>203</v>
      </c>
      <c r="D61" s="21" t="s">
        <v>204</v>
      </c>
      <c r="E61" s="22" t="s">
        <v>201</v>
      </c>
      <c r="F61" s="23" t="n">
        <v>303735</v>
      </c>
      <c r="G61" s="24" t="n">
        <v>11072</v>
      </c>
      <c r="H61" s="25" t="n">
        <v>4432.71</v>
      </c>
      <c r="I61" s="25" t="n">
        <v>4432.71</v>
      </c>
      <c r="J61" s="26" t="n">
        <v>0</v>
      </c>
      <c r="K61" s="26"/>
      <c r="L61" s="26"/>
      <c r="M61" s="26" t="n">
        <f aca="false">J61-(K61+L61)</f>
        <v>0</v>
      </c>
    </row>
    <row r="62" customFormat="false" ht="16.5" hidden="false" customHeight="true" outlineLevel="0" collapsed="false">
      <c r="A62" s="18" t="n">
        <v>58</v>
      </c>
      <c r="B62" s="18" t="n">
        <v>123</v>
      </c>
      <c r="C62" s="20" t="s">
        <v>205</v>
      </c>
      <c r="D62" s="21" t="s">
        <v>206</v>
      </c>
      <c r="E62" s="22" t="s">
        <v>201</v>
      </c>
      <c r="F62" s="23" t="n">
        <v>303738</v>
      </c>
      <c r="G62" s="24" t="n">
        <v>11073</v>
      </c>
      <c r="H62" s="25" t="n">
        <v>5231.39</v>
      </c>
      <c r="I62" s="25" t="n">
        <v>5231.39</v>
      </c>
      <c r="J62" s="26" t="n">
        <v>5231.39</v>
      </c>
      <c r="K62" s="26"/>
      <c r="L62" s="26"/>
      <c r="M62" s="26" t="n">
        <f aca="false">J62-(K62+L62)</f>
        <v>5231.39</v>
      </c>
    </row>
    <row r="63" customFormat="false" ht="16.5" hidden="false" customHeight="true" outlineLevel="0" collapsed="false">
      <c r="A63" s="18" t="n">
        <v>59</v>
      </c>
      <c r="B63" s="19" t="s">
        <v>207</v>
      </c>
      <c r="C63" s="20" t="s">
        <v>208</v>
      </c>
      <c r="D63" s="21" t="s">
        <v>209</v>
      </c>
      <c r="E63" s="22" t="s">
        <v>201</v>
      </c>
      <c r="F63" s="23" t="n">
        <v>303739</v>
      </c>
      <c r="G63" s="24" t="n">
        <v>11074</v>
      </c>
      <c r="H63" s="25" t="n">
        <v>6422.19</v>
      </c>
      <c r="I63" s="25" t="n">
        <v>6422.19</v>
      </c>
      <c r="J63" s="26" t="n">
        <v>6422.19</v>
      </c>
      <c r="K63" s="26"/>
      <c r="L63" s="26"/>
      <c r="M63" s="26" t="n">
        <f aca="false">J63-(K63+L63)</f>
        <v>6422.19</v>
      </c>
    </row>
    <row r="64" customFormat="false" ht="16.5" hidden="false" customHeight="true" outlineLevel="0" collapsed="false">
      <c r="A64" s="18" t="n">
        <v>60</v>
      </c>
      <c r="B64" s="19" t="s">
        <v>210</v>
      </c>
      <c r="C64" s="20" t="s">
        <v>211</v>
      </c>
      <c r="D64" s="21" t="s">
        <v>212</v>
      </c>
      <c r="E64" s="22" t="s">
        <v>201</v>
      </c>
      <c r="F64" s="23" t="n">
        <v>303747</v>
      </c>
      <c r="G64" s="24" t="n">
        <v>11075</v>
      </c>
      <c r="H64" s="25" t="n">
        <v>12957.46</v>
      </c>
      <c r="I64" s="25" t="n">
        <v>12957.46</v>
      </c>
      <c r="J64" s="26" t="n">
        <v>12957.46</v>
      </c>
      <c r="K64" s="26"/>
      <c r="L64" s="26"/>
      <c r="M64" s="26" t="n">
        <f aca="false">J64-(K64+L64)</f>
        <v>12957.46</v>
      </c>
    </row>
    <row r="65" customFormat="false" ht="16.5" hidden="false" customHeight="true" outlineLevel="0" collapsed="false">
      <c r="A65" s="18" t="n">
        <v>61</v>
      </c>
      <c r="B65" s="19" t="s">
        <v>213</v>
      </c>
      <c r="C65" s="20" t="s">
        <v>214</v>
      </c>
      <c r="D65" s="21" t="s">
        <v>215</v>
      </c>
      <c r="E65" s="22" t="s">
        <v>201</v>
      </c>
      <c r="F65" s="23" t="s">
        <v>216</v>
      </c>
      <c r="G65" s="24" t="n">
        <v>11076</v>
      </c>
      <c r="H65" s="25" t="n">
        <v>86132.68</v>
      </c>
      <c r="I65" s="25" t="n">
        <v>86132.68</v>
      </c>
      <c r="J65" s="26" t="n">
        <v>18198.38</v>
      </c>
      <c r="K65" s="26"/>
      <c r="L65" s="26"/>
      <c r="M65" s="26" t="n">
        <f aca="false">J65-(K65+L65)</f>
        <v>18198.38</v>
      </c>
    </row>
    <row r="66" customFormat="false" ht="16.5" hidden="false" customHeight="true" outlineLevel="0" collapsed="false">
      <c r="A66" s="18" t="n">
        <v>62</v>
      </c>
      <c r="B66" s="19" t="s">
        <v>217</v>
      </c>
      <c r="C66" s="20" t="s">
        <v>218</v>
      </c>
      <c r="D66" s="21" t="s">
        <v>219</v>
      </c>
      <c r="E66" s="22" t="s">
        <v>201</v>
      </c>
      <c r="F66" s="23" t="n">
        <v>303750</v>
      </c>
      <c r="G66" s="24" t="n">
        <v>11077</v>
      </c>
      <c r="H66" s="25" t="n">
        <v>10266.51</v>
      </c>
      <c r="I66" s="25" t="n">
        <v>10266.51</v>
      </c>
      <c r="J66" s="26" t="n">
        <v>10266.51</v>
      </c>
      <c r="K66" s="26"/>
      <c r="L66" s="26"/>
      <c r="M66" s="26" t="n">
        <f aca="false">J66-(K66+L66)</f>
        <v>10266.51</v>
      </c>
    </row>
    <row r="67" customFormat="false" ht="16.5" hidden="false" customHeight="true" outlineLevel="0" collapsed="false">
      <c r="A67" s="18" t="n">
        <v>63</v>
      </c>
      <c r="B67" s="19" t="s">
        <v>220</v>
      </c>
      <c r="C67" s="20" t="s">
        <v>221</v>
      </c>
      <c r="D67" s="21" t="s">
        <v>222</v>
      </c>
      <c r="E67" s="22" t="s">
        <v>201</v>
      </c>
      <c r="F67" s="23" t="n">
        <v>303752</v>
      </c>
      <c r="G67" s="24" t="n">
        <v>11078</v>
      </c>
      <c r="H67" s="25" t="n">
        <v>5205.59</v>
      </c>
      <c r="I67" s="25" t="n">
        <v>5205.59</v>
      </c>
      <c r="J67" s="26" t="n">
        <v>5205.59</v>
      </c>
      <c r="K67" s="26"/>
      <c r="L67" s="26"/>
      <c r="M67" s="26" t="n">
        <f aca="false">J67-(K67+L67)</f>
        <v>5205.59</v>
      </c>
    </row>
    <row r="68" customFormat="false" ht="16.5" hidden="false" customHeight="true" outlineLevel="0" collapsed="false">
      <c r="A68" s="18" t="n">
        <v>64</v>
      </c>
      <c r="B68" s="19" t="s">
        <v>223</v>
      </c>
      <c r="C68" s="20" t="s">
        <v>224</v>
      </c>
      <c r="D68" s="21" t="s">
        <v>225</v>
      </c>
      <c r="E68" s="22" t="s">
        <v>201</v>
      </c>
      <c r="F68" s="23" t="n">
        <v>303754</v>
      </c>
      <c r="G68" s="24" t="n">
        <v>11079</v>
      </c>
      <c r="H68" s="25" t="n">
        <v>4354.71</v>
      </c>
      <c r="I68" s="25" t="n">
        <v>4354.71</v>
      </c>
      <c r="J68" s="26" t="n">
        <v>4354.71</v>
      </c>
      <c r="K68" s="26"/>
      <c r="L68" s="26"/>
      <c r="M68" s="26" t="n">
        <f aca="false">J68-(K68+L68)</f>
        <v>4354.71</v>
      </c>
    </row>
    <row r="69" customFormat="false" ht="16.5" hidden="false" customHeight="true" outlineLevel="0" collapsed="false">
      <c r="A69" s="18" t="n">
        <v>65</v>
      </c>
      <c r="B69" s="19" t="s">
        <v>226</v>
      </c>
      <c r="C69" s="20" t="s">
        <v>227</v>
      </c>
      <c r="D69" s="21" t="s">
        <v>228</v>
      </c>
      <c r="E69" s="22" t="s">
        <v>201</v>
      </c>
      <c r="F69" s="23" t="n">
        <v>303759</v>
      </c>
      <c r="G69" s="24" t="n">
        <v>11080</v>
      </c>
      <c r="H69" s="25" t="n">
        <v>6182.99</v>
      </c>
      <c r="I69" s="25" t="n">
        <v>6182.99</v>
      </c>
      <c r="J69" s="26" t="n">
        <v>6182.99</v>
      </c>
      <c r="K69" s="26" t="n">
        <v>6182.99</v>
      </c>
      <c r="L69" s="26"/>
      <c r="M69" s="26" t="n">
        <f aca="false">J69-(K69+L69)</f>
        <v>0</v>
      </c>
    </row>
    <row r="70" customFormat="false" ht="16.5" hidden="false" customHeight="true" outlineLevel="0" collapsed="false">
      <c r="A70" s="18" t="n">
        <v>66</v>
      </c>
      <c r="B70" s="19" t="s">
        <v>229</v>
      </c>
      <c r="C70" s="20" t="s">
        <v>230</v>
      </c>
      <c r="D70" s="21" t="s">
        <v>231</v>
      </c>
      <c r="E70" s="22" t="s">
        <v>201</v>
      </c>
      <c r="F70" s="23" t="n">
        <v>184198</v>
      </c>
      <c r="G70" s="24" t="n">
        <v>11081</v>
      </c>
      <c r="H70" s="25" t="n">
        <v>2883.96</v>
      </c>
      <c r="I70" s="25" t="n">
        <v>2883.96</v>
      </c>
      <c r="J70" s="26" t="n">
        <v>0</v>
      </c>
      <c r="K70" s="26"/>
      <c r="L70" s="26"/>
      <c r="M70" s="26" t="n">
        <f aca="false">J70-(K70+L70)</f>
        <v>0</v>
      </c>
    </row>
    <row r="71" customFormat="false" ht="16.5" hidden="false" customHeight="true" outlineLevel="0" collapsed="false">
      <c r="A71" s="18" t="n">
        <v>67</v>
      </c>
      <c r="B71" s="18" t="n">
        <v>351</v>
      </c>
      <c r="C71" s="20" t="s">
        <v>232</v>
      </c>
      <c r="D71" s="21" t="s">
        <v>233</v>
      </c>
      <c r="E71" s="22" t="s">
        <v>201</v>
      </c>
      <c r="F71" s="23" t="n">
        <v>303773</v>
      </c>
      <c r="G71" s="24" t="n">
        <v>11082</v>
      </c>
      <c r="H71" s="25" t="n">
        <v>4249.21</v>
      </c>
      <c r="I71" s="25" t="n">
        <v>4249.21</v>
      </c>
      <c r="J71" s="26" t="n">
        <v>4249.21</v>
      </c>
      <c r="K71" s="26"/>
      <c r="L71" s="26"/>
      <c r="M71" s="26" t="n">
        <f aca="false">J71-(K71+L71)</f>
        <v>4249.21</v>
      </c>
    </row>
    <row r="72" customFormat="false" ht="16.5" hidden="false" customHeight="true" outlineLevel="0" collapsed="false">
      <c r="A72" s="18" t="n">
        <v>68</v>
      </c>
      <c r="B72" s="19" t="s">
        <v>234</v>
      </c>
      <c r="C72" s="20" t="s">
        <v>235</v>
      </c>
      <c r="D72" s="21" t="s">
        <v>236</v>
      </c>
      <c r="E72" s="22" t="s">
        <v>201</v>
      </c>
      <c r="F72" s="23" t="n">
        <v>184186</v>
      </c>
      <c r="G72" s="24" t="n">
        <v>11083</v>
      </c>
      <c r="H72" s="25" t="n">
        <v>14219.33</v>
      </c>
      <c r="I72" s="25" t="n">
        <v>14219.33</v>
      </c>
      <c r="J72" s="26" t="n">
        <v>14219.33</v>
      </c>
      <c r="K72" s="26"/>
      <c r="L72" s="26"/>
      <c r="M72" s="26" t="n">
        <f aca="false">J72-(K72+L72)</f>
        <v>14219.33</v>
      </c>
    </row>
    <row r="73" customFormat="false" ht="16.5" hidden="false" customHeight="true" outlineLevel="0" collapsed="false">
      <c r="A73" s="18" t="n">
        <v>69</v>
      </c>
      <c r="B73" s="19" t="s">
        <v>237</v>
      </c>
      <c r="C73" s="20" t="s">
        <v>238</v>
      </c>
      <c r="D73" s="21" t="s">
        <v>239</v>
      </c>
      <c r="E73" s="22" t="s">
        <v>201</v>
      </c>
      <c r="F73" s="23" t="s">
        <v>240</v>
      </c>
      <c r="G73" s="24" t="n">
        <v>11084</v>
      </c>
      <c r="H73" s="25" t="n">
        <v>17706</v>
      </c>
      <c r="I73" s="25" t="n">
        <v>17706</v>
      </c>
      <c r="J73" s="26" t="n">
        <v>0</v>
      </c>
      <c r="K73" s="26"/>
      <c r="L73" s="26"/>
      <c r="M73" s="26" t="n">
        <f aca="false">J73-(K73+L73)</f>
        <v>0</v>
      </c>
    </row>
    <row r="74" customFormat="false" ht="16.5" hidden="false" customHeight="true" outlineLevel="0" collapsed="false">
      <c r="A74" s="18" t="n">
        <v>70</v>
      </c>
      <c r="B74" s="19" t="s">
        <v>241</v>
      </c>
      <c r="C74" s="20" t="s">
        <v>242</v>
      </c>
      <c r="D74" s="21" t="s">
        <v>243</v>
      </c>
      <c r="E74" s="22" t="s">
        <v>201</v>
      </c>
      <c r="F74" s="23" t="n">
        <v>303767</v>
      </c>
      <c r="G74" s="24" t="n">
        <v>11085</v>
      </c>
      <c r="H74" s="25" t="n">
        <v>3411.46</v>
      </c>
      <c r="I74" s="25" t="n">
        <v>3411.46</v>
      </c>
      <c r="J74" s="26" t="n">
        <v>3411.46</v>
      </c>
      <c r="K74" s="26"/>
      <c r="L74" s="26"/>
      <c r="M74" s="26" t="n">
        <f aca="false">J74-(K74+L74)</f>
        <v>3411.46</v>
      </c>
    </row>
    <row r="75" customFormat="false" ht="16.5" hidden="false" customHeight="true" outlineLevel="0" collapsed="false">
      <c r="A75" s="18" t="n">
        <v>71</v>
      </c>
      <c r="B75" s="19" t="s">
        <v>244</v>
      </c>
      <c r="C75" s="20" t="s">
        <v>245</v>
      </c>
      <c r="D75" s="21" t="s">
        <v>246</v>
      </c>
      <c r="E75" s="22" t="s">
        <v>201</v>
      </c>
      <c r="F75" s="23" t="n">
        <v>303774</v>
      </c>
      <c r="G75" s="24" t="n">
        <v>11086</v>
      </c>
      <c r="H75" s="25" t="n">
        <v>7101.28</v>
      </c>
      <c r="I75" s="25" t="n">
        <v>7101.28</v>
      </c>
      <c r="J75" s="26" t="n">
        <v>7101.28</v>
      </c>
      <c r="K75" s="26"/>
      <c r="L75" s="26"/>
      <c r="M75" s="26" t="n">
        <f aca="false">J75-(K75+L75)</f>
        <v>7101.28</v>
      </c>
    </row>
    <row r="76" customFormat="false" ht="16.5" hidden="false" customHeight="true" outlineLevel="0" collapsed="false">
      <c r="A76" s="18" t="n">
        <v>72</v>
      </c>
      <c r="B76" s="19" t="s">
        <v>247</v>
      </c>
      <c r="C76" s="20" t="s">
        <v>248</v>
      </c>
      <c r="D76" s="21" t="s">
        <v>249</v>
      </c>
      <c r="E76" s="22" t="s">
        <v>201</v>
      </c>
      <c r="F76" s="23" t="n">
        <v>303778</v>
      </c>
      <c r="G76" s="24" t="n">
        <v>11087</v>
      </c>
      <c r="H76" s="25" t="n">
        <v>25930.49</v>
      </c>
      <c r="I76" s="25" t="n">
        <v>25930.49</v>
      </c>
      <c r="J76" s="26" t="n">
        <v>25930.49</v>
      </c>
      <c r="K76" s="26" t="n">
        <v>23749.49</v>
      </c>
      <c r="L76" s="26" t="n">
        <v>2181</v>
      </c>
      <c r="M76" s="26" t="n">
        <f aca="false">J76-(K76+L76)</f>
        <v>0</v>
      </c>
    </row>
    <row r="77" customFormat="false" ht="16.5" hidden="false" customHeight="true" outlineLevel="0" collapsed="false">
      <c r="A77" s="18" t="n">
        <v>73</v>
      </c>
      <c r="B77" s="19" t="s">
        <v>250</v>
      </c>
      <c r="C77" s="20" t="s">
        <v>251</v>
      </c>
      <c r="D77" s="21" t="s">
        <v>252</v>
      </c>
      <c r="E77" s="22" t="s">
        <v>201</v>
      </c>
      <c r="F77" s="23" t="n">
        <v>303779</v>
      </c>
      <c r="G77" s="24" t="n">
        <v>11088</v>
      </c>
      <c r="H77" s="25" t="n">
        <v>3834.71</v>
      </c>
      <c r="I77" s="25" t="n">
        <v>3834.71</v>
      </c>
      <c r="J77" s="26" t="n">
        <v>3834.71</v>
      </c>
      <c r="K77" s="26"/>
      <c r="L77" s="26"/>
      <c r="M77" s="26" t="n">
        <f aca="false">J77-(K77+L77)</f>
        <v>3834.71</v>
      </c>
    </row>
    <row r="78" customFormat="false" ht="16.5" hidden="false" customHeight="true" outlineLevel="0" collapsed="false">
      <c r="A78" s="18" t="n">
        <v>74</v>
      </c>
      <c r="B78" s="19" t="s">
        <v>253</v>
      </c>
      <c r="C78" s="20" t="s">
        <v>254</v>
      </c>
      <c r="D78" s="21" t="s">
        <v>255</v>
      </c>
      <c r="E78" s="22" t="s">
        <v>201</v>
      </c>
      <c r="F78" s="23" t="n">
        <v>303780</v>
      </c>
      <c r="G78" s="24" t="n">
        <v>11089</v>
      </c>
      <c r="H78" s="25" t="n">
        <v>6819.41</v>
      </c>
      <c r="I78" s="25" t="n">
        <v>6819.41</v>
      </c>
      <c r="J78" s="26" t="n">
        <v>0</v>
      </c>
      <c r="K78" s="26"/>
      <c r="L78" s="26"/>
      <c r="M78" s="26" t="n">
        <f aca="false">J78-(K78+L78)</f>
        <v>0</v>
      </c>
    </row>
    <row r="79" customFormat="false" ht="16.5" hidden="false" customHeight="true" outlineLevel="0" collapsed="false">
      <c r="A79" s="18" t="n">
        <v>75</v>
      </c>
      <c r="B79" s="19" t="s">
        <v>256</v>
      </c>
      <c r="C79" s="20" t="s">
        <v>257</v>
      </c>
      <c r="D79" s="21" t="s">
        <v>258</v>
      </c>
      <c r="E79" s="22" t="s">
        <v>201</v>
      </c>
      <c r="F79" s="23" t="s">
        <v>259</v>
      </c>
      <c r="G79" s="24" t="n">
        <v>11090</v>
      </c>
      <c r="H79" s="25" t="n">
        <v>27759.53</v>
      </c>
      <c r="I79" s="25" t="n">
        <v>27759.53</v>
      </c>
      <c r="J79" s="26" t="n">
        <v>27759.53</v>
      </c>
      <c r="K79" s="26"/>
      <c r="L79" s="26"/>
      <c r="M79" s="26" t="n">
        <f aca="false">J79-(K79+L79)</f>
        <v>27759.53</v>
      </c>
    </row>
    <row r="80" customFormat="false" ht="16.5" hidden="false" customHeight="true" outlineLevel="0" collapsed="false">
      <c r="A80" s="18" t="n">
        <v>76</v>
      </c>
      <c r="B80" s="19" t="s">
        <v>260</v>
      </c>
      <c r="C80" s="20" t="s">
        <v>261</v>
      </c>
      <c r="D80" s="21" t="s">
        <v>262</v>
      </c>
      <c r="E80" s="22" t="s">
        <v>201</v>
      </c>
      <c r="F80" s="23" t="s">
        <v>263</v>
      </c>
      <c r="G80" s="24" t="n">
        <v>11091</v>
      </c>
      <c r="H80" s="25" t="n">
        <v>33389.36</v>
      </c>
      <c r="I80" s="25" t="n">
        <v>33389.36</v>
      </c>
      <c r="J80" s="26" t="n">
        <v>33389.36</v>
      </c>
      <c r="K80" s="26"/>
      <c r="L80" s="26"/>
      <c r="M80" s="26" t="n">
        <f aca="false">J80-(K80+L80)</f>
        <v>33389.36</v>
      </c>
    </row>
    <row r="81" customFormat="false" ht="16.5" hidden="false" customHeight="true" outlineLevel="0" collapsed="false">
      <c r="A81" s="18" t="n">
        <v>77</v>
      </c>
      <c r="B81" s="19" t="s">
        <v>264</v>
      </c>
      <c r="C81" s="20" t="s">
        <v>265</v>
      </c>
      <c r="D81" s="21" t="s">
        <v>266</v>
      </c>
      <c r="E81" s="22" t="s">
        <v>201</v>
      </c>
      <c r="F81" s="23" t="s">
        <v>267</v>
      </c>
      <c r="G81" s="24" t="n">
        <v>11092</v>
      </c>
      <c r="H81" s="25" t="n">
        <v>23032.57</v>
      </c>
      <c r="I81" s="25" t="n">
        <v>23032.57</v>
      </c>
      <c r="J81" s="26" t="n">
        <v>23032.57</v>
      </c>
      <c r="K81" s="26" t="n">
        <v>23032.57</v>
      </c>
      <c r="L81" s="26"/>
      <c r="M81" s="26" t="n">
        <f aca="false">J81-(K81+L81)</f>
        <v>0</v>
      </c>
    </row>
    <row r="82" customFormat="false" ht="16.5" hidden="false" customHeight="true" outlineLevel="0" collapsed="false">
      <c r="A82" s="18" t="n">
        <v>78</v>
      </c>
      <c r="B82" s="19" t="s">
        <v>268</v>
      </c>
      <c r="C82" s="20" t="s">
        <v>269</v>
      </c>
      <c r="D82" s="21" t="s">
        <v>270</v>
      </c>
      <c r="E82" s="22" t="s">
        <v>201</v>
      </c>
      <c r="F82" s="23" t="n">
        <v>303788</v>
      </c>
      <c r="G82" s="24" t="n">
        <v>11093</v>
      </c>
      <c r="H82" s="25" t="n">
        <v>7238.33</v>
      </c>
      <c r="I82" s="25" t="n">
        <v>7238.33</v>
      </c>
      <c r="J82" s="26" t="n">
        <v>7238.33</v>
      </c>
      <c r="K82" s="26"/>
      <c r="L82" s="26"/>
      <c r="M82" s="26" t="n">
        <f aca="false">J82-(K82+L82)</f>
        <v>7238.33</v>
      </c>
    </row>
    <row r="83" customFormat="false" ht="16.5" hidden="false" customHeight="true" outlineLevel="0" collapsed="false">
      <c r="A83" s="18" t="n">
        <v>79</v>
      </c>
      <c r="B83" s="19" t="s">
        <v>271</v>
      </c>
      <c r="C83" s="20" t="s">
        <v>272</v>
      </c>
      <c r="D83" s="21" t="s">
        <v>273</v>
      </c>
      <c r="E83" s="22" t="s">
        <v>274</v>
      </c>
      <c r="F83" s="23" t="n">
        <v>303791</v>
      </c>
      <c r="G83" s="24" t="n">
        <v>11094</v>
      </c>
      <c r="H83" s="25" t="n">
        <v>1404</v>
      </c>
      <c r="I83" s="25" t="n">
        <v>1404</v>
      </c>
      <c r="J83" s="26" t="n">
        <v>1404</v>
      </c>
      <c r="K83" s="26"/>
      <c r="L83" s="26"/>
      <c r="M83" s="26" t="n">
        <f aca="false">J83-(K83+L83)</f>
        <v>1404</v>
      </c>
    </row>
    <row r="84" customFormat="false" ht="16.5" hidden="false" customHeight="true" outlineLevel="0" collapsed="false">
      <c r="A84" s="18" t="n">
        <v>80</v>
      </c>
      <c r="B84" s="19" t="s">
        <v>275</v>
      </c>
      <c r="C84" s="20" t="s">
        <v>276</v>
      </c>
      <c r="D84" s="21" t="s">
        <v>277</v>
      </c>
      <c r="E84" s="22" t="s">
        <v>274</v>
      </c>
      <c r="F84" s="23" t="n">
        <v>303795</v>
      </c>
      <c r="G84" s="24" t="n">
        <v>11095</v>
      </c>
      <c r="H84" s="25" t="n">
        <v>2627.96</v>
      </c>
      <c r="I84" s="25" t="n">
        <v>2627.96</v>
      </c>
      <c r="J84" s="26" t="n">
        <v>2627.96</v>
      </c>
      <c r="K84" s="26"/>
      <c r="L84" s="26"/>
      <c r="M84" s="26" t="n">
        <f aca="false">J84-(K84+L84)</f>
        <v>2627.96</v>
      </c>
    </row>
    <row r="85" customFormat="false" ht="16.5" hidden="false" customHeight="true" outlineLevel="0" collapsed="false">
      <c r="A85" s="18" t="n">
        <v>81</v>
      </c>
      <c r="B85" s="19" t="s">
        <v>278</v>
      </c>
      <c r="C85" s="20" t="s">
        <v>279</v>
      </c>
      <c r="D85" s="21" t="s">
        <v>280</v>
      </c>
      <c r="E85" s="22" t="s">
        <v>274</v>
      </c>
      <c r="F85" s="23" t="n">
        <v>184224</v>
      </c>
      <c r="G85" s="24" t="n">
        <v>11096</v>
      </c>
      <c r="H85" s="25" t="n">
        <v>15714.12</v>
      </c>
      <c r="I85" s="25" t="n">
        <v>15714.12</v>
      </c>
      <c r="J85" s="26" t="n">
        <v>3886.71</v>
      </c>
      <c r="K85" s="26"/>
      <c r="L85" s="26"/>
      <c r="M85" s="26" t="n">
        <f aca="false">J85-(K85+L85)</f>
        <v>3886.71</v>
      </c>
    </row>
    <row r="86" customFormat="false" ht="16.5" hidden="false" customHeight="true" outlineLevel="0" collapsed="false">
      <c r="A86" s="18" t="n">
        <v>82</v>
      </c>
      <c r="B86" s="19" t="s">
        <v>281</v>
      </c>
      <c r="C86" s="20" t="s">
        <v>282</v>
      </c>
      <c r="D86" s="21" t="s">
        <v>283</v>
      </c>
      <c r="E86" s="22" t="s">
        <v>274</v>
      </c>
      <c r="F86" s="23" t="n">
        <v>303797</v>
      </c>
      <c r="G86" s="24" t="n">
        <v>11097</v>
      </c>
      <c r="H86" s="25" t="n">
        <v>7683.46</v>
      </c>
      <c r="I86" s="25" t="n">
        <v>7683.46</v>
      </c>
      <c r="J86" s="26" t="n">
        <v>7683.46</v>
      </c>
      <c r="K86" s="26" t="n">
        <v>7683.46</v>
      </c>
      <c r="L86" s="26"/>
      <c r="M86" s="26" t="n">
        <f aca="false">J86-(K86+L86)</f>
        <v>0</v>
      </c>
    </row>
    <row r="87" customFormat="false" ht="16.5" hidden="false" customHeight="true" outlineLevel="0" collapsed="false">
      <c r="A87" s="18" t="n">
        <v>83</v>
      </c>
      <c r="B87" s="18" t="n">
        <v>154</v>
      </c>
      <c r="C87" s="20" t="s">
        <v>284</v>
      </c>
      <c r="D87" s="21" t="s">
        <v>285</v>
      </c>
      <c r="E87" s="22" t="s">
        <v>274</v>
      </c>
      <c r="F87" s="23" t="n">
        <v>303798</v>
      </c>
      <c r="G87" s="24" t="n">
        <v>11098</v>
      </c>
      <c r="H87" s="25" t="n">
        <v>5011.71</v>
      </c>
      <c r="I87" s="25" t="n">
        <v>5011.71</v>
      </c>
      <c r="J87" s="26" t="n">
        <v>5011.71</v>
      </c>
      <c r="K87" s="26"/>
      <c r="L87" s="26"/>
      <c r="M87" s="26" t="n">
        <f aca="false">J87-(K87+L87)</f>
        <v>5011.71</v>
      </c>
    </row>
    <row r="88" customFormat="false" ht="16.5" hidden="false" customHeight="true" outlineLevel="0" collapsed="false">
      <c r="A88" s="18" t="n">
        <v>84</v>
      </c>
      <c r="B88" s="18" t="n">
        <v>155</v>
      </c>
      <c r="C88" s="20" t="s">
        <v>286</v>
      </c>
      <c r="D88" s="21" t="s">
        <v>287</v>
      </c>
      <c r="E88" s="22" t="s">
        <v>274</v>
      </c>
      <c r="F88" s="23" t="n">
        <v>303799</v>
      </c>
      <c r="G88" s="24" t="n">
        <v>11099</v>
      </c>
      <c r="H88" s="25" t="n">
        <v>3792.71</v>
      </c>
      <c r="I88" s="25" t="n">
        <v>3792.71</v>
      </c>
      <c r="J88" s="26" t="n">
        <v>3792.71</v>
      </c>
      <c r="K88" s="26" t="n">
        <v>3792.71</v>
      </c>
      <c r="L88" s="26"/>
      <c r="M88" s="26" t="n">
        <f aca="false">J88-(K88+L88)</f>
        <v>0</v>
      </c>
    </row>
    <row r="89" customFormat="false" ht="16.5" hidden="false" customHeight="true" outlineLevel="0" collapsed="false">
      <c r="A89" s="18" t="n">
        <v>85</v>
      </c>
      <c r="B89" s="19" t="s">
        <v>288</v>
      </c>
      <c r="C89" s="20" t="s">
        <v>289</v>
      </c>
      <c r="D89" s="21" t="s">
        <v>290</v>
      </c>
      <c r="E89" s="22" t="s">
        <v>274</v>
      </c>
      <c r="F89" s="23" t="s">
        <v>291</v>
      </c>
      <c r="G89" s="24" t="n">
        <v>11100</v>
      </c>
      <c r="H89" s="25" t="n">
        <v>10999.79</v>
      </c>
      <c r="I89" s="25" t="n">
        <v>10999.79</v>
      </c>
      <c r="J89" s="26" t="n">
        <v>0</v>
      </c>
      <c r="K89" s="26"/>
      <c r="L89" s="26"/>
      <c r="M89" s="26" t="n">
        <f aca="false">J89-(K89+L89)</f>
        <v>0</v>
      </c>
    </row>
    <row r="90" customFormat="false" ht="16.5" hidden="false" customHeight="true" outlineLevel="0" collapsed="false">
      <c r="A90" s="18" t="n">
        <v>86</v>
      </c>
      <c r="B90" s="19" t="s">
        <v>292</v>
      </c>
      <c r="C90" s="20" t="s">
        <v>293</v>
      </c>
      <c r="D90" s="21" t="s">
        <v>294</v>
      </c>
      <c r="E90" s="22" t="s">
        <v>274</v>
      </c>
      <c r="F90" s="23" t="s">
        <v>295</v>
      </c>
      <c r="G90" s="24" t="n">
        <v>11101</v>
      </c>
      <c r="H90" s="25" t="n">
        <v>45534.43</v>
      </c>
      <c r="I90" s="25" t="n">
        <v>45534.43</v>
      </c>
      <c r="J90" s="26" t="n">
        <v>0</v>
      </c>
      <c r="K90" s="26"/>
      <c r="L90" s="26"/>
      <c r="M90" s="26" t="n">
        <f aca="false">J90-(K90+L90)</f>
        <v>0</v>
      </c>
    </row>
    <row r="91" customFormat="false" ht="16.5" hidden="false" customHeight="true" outlineLevel="0" collapsed="false">
      <c r="A91" s="18" t="n">
        <v>87</v>
      </c>
      <c r="B91" s="19" t="s">
        <v>296</v>
      </c>
      <c r="C91" s="20" t="s">
        <v>297</v>
      </c>
      <c r="D91" s="21" t="s">
        <v>298</v>
      </c>
      <c r="E91" s="22" t="s">
        <v>274</v>
      </c>
      <c r="F91" s="23" t="s">
        <v>299</v>
      </c>
      <c r="G91" s="24" t="n">
        <v>11102</v>
      </c>
      <c r="H91" s="25" t="n">
        <v>25675.03</v>
      </c>
      <c r="I91" s="25" t="n">
        <v>25675.03</v>
      </c>
      <c r="J91" s="26" t="n">
        <v>25675.03</v>
      </c>
      <c r="K91" s="26" t="n">
        <v>15094.14</v>
      </c>
      <c r="L91" s="26"/>
      <c r="M91" s="26" t="n">
        <f aca="false">J91-(K91+L91)</f>
        <v>10580.89</v>
      </c>
    </row>
    <row r="92" customFormat="false" ht="16.5" hidden="false" customHeight="true" outlineLevel="0" collapsed="false">
      <c r="A92" s="18" t="n">
        <v>88</v>
      </c>
      <c r="B92" s="19" t="s">
        <v>300</v>
      </c>
      <c r="C92" s="20" t="s">
        <v>301</v>
      </c>
      <c r="D92" s="21" t="s">
        <v>302</v>
      </c>
      <c r="E92" s="22" t="s">
        <v>274</v>
      </c>
      <c r="F92" s="23" t="n">
        <v>303801</v>
      </c>
      <c r="G92" s="24" t="n">
        <v>11103</v>
      </c>
      <c r="H92" s="25" t="n">
        <v>676.27</v>
      </c>
      <c r="I92" s="25" t="n">
        <v>676.27</v>
      </c>
      <c r="J92" s="26" t="n">
        <v>676.27</v>
      </c>
      <c r="K92" s="26" t="n">
        <v>676.27</v>
      </c>
      <c r="L92" s="26"/>
      <c r="M92" s="26" t="n">
        <f aca="false">J92-(K92+L92)</f>
        <v>0</v>
      </c>
    </row>
    <row r="93" customFormat="false" ht="16.5" hidden="false" customHeight="true" outlineLevel="0" collapsed="false">
      <c r="A93" s="18" t="n">
        <v>89</v>
      </c>
      <c r="B93" s="19" t="s">
        <v>303</v>
      </c>
      <c r="C93" s="20" t="s">
        <v>304</v>
      </c>
      <c r="D93" s="21" t="s">
        <v>305</v>
      </c>
      <c r="E93" s="22" t="s">
        <v>274</v>
      </c>
      <c r="F93" s="23" t="n">
        <v>303802</v>
      </c>
      <c r="G93" s="24" t="n">
        <v>11104</v>
      </c>
      <c r="H93" s="25" t="n">
        <v>3496.71</v>
      </c>
      <c r="I93" s="25" t="n">
        <v>3496.71</v>
      </c>
      <c r="J93" s="26" t="n">
        <v>3496.71</v>
      </c>
      <c r="K93" s="26"/>
      <c r="L93" s="26"/>
      <c r="M93" s="26" t="n">
        <f aca="false">J93-(K93+L93)</f>
        <v>3496.71</v>
      </c>
    </row>
    <row r="94" customFormat="false" ht="16.5" hidden="false" customHeight="true" outlineLevel="0" collapsed="false">
      <c r="A94" s="18" t="n">
        <v>90</v>
      </c>
      <c r="B94" s="19" t="s">
        <v>306</v>
      </c>
      <c r="C94" s="20" t="s">
        <v>307</v>
      </c>
      <c r="D94" s="21" t="s">
        <v>308</v>
      </c>
      <c r="E94" s="22" t="s">
        <v>274</v>
      </c>
      <c r="F94" s="23" t="n">
        <v>303804</v>
      </c>
      <c r="G94" s="24" t="n">
        <v>11105</v>
      </c>
      <c r="H94" s="25" t="n">
        <v>3936.71</v>
      </c>
      <c r="I94" s="25" t="n">
        <v>3936.71</v>
      </c>
      <c r="J94" s="26" t="n">
        <v>3936.71</v>
      </c>
      <c r="K94" s="26"/>
      <c r="L94" s="26"/>
      <c r="M94" s="26" t="n">
        <f aca="false">J94-(K94+L94)</f>
        <v>3936.71</v>
      </c>
    </row>
    <row r="95" customFormat="false" ht="16.5" hidden="false" customHeight="true" outlineLevel="0" collapsed="false">
      <c r="A95" s="18" t="n">
        <v>91</v>
      </c>
      <c r="B95" s="19" t="s">
        <v>309</v>
      </c>
      <c r="C95" s="20" t="s">
        <v>310</v>
      </c>
      <c r="D95" s="21" t="s">
        <v>311</v>
      </c>
      <c r="E95" s="22" t="s">
        <v>274</v>
      </c>
      <c r="F95" s="23" t="n">
        <v>303805</v>
      </c>
      <c r="G95" s="24" t="n">
        <v>11106</v>
      </c>
      <c r="H95" s="25" t="n">
        <v>3380.46</v>
      </c>
      <c r="I95" s="25" t="n">
        <v>3380.46</v>
      </c>
      <c r="J95" s="26" t="n">
        <v>3380.46</v>
      </c>
      <c r="K95" s="26"/>
      <c r="L95" s="26"/>
      <c r="M95" s="26" t="n">
        <f aca="false">J95-(K95+L95)</f>
        <v>3380.46</v>
      </c>
    </row>
    <row r="96" customFormat="false" ht="16.5" hidden="false" customHeight="true" outlineLevel="0" collapsed="false">
      <c r="A96" s="18" t="n">
        <v>92</v>
      </c>
      <c r="B96" s="19" t="s">
        <v>312</v>
      </c>
      <c r="C96" s="20" t="s">
        <v>313</v>
      </c>
      <c r="D96" s="21" t="s">
        <v>314</v>
      </c>
      <c r="E96" s="22" t="s">
        <v>274</v>
      </c>
      <c r="F96" s="23" t="s">
        <v>315</v>
      </c>
      <c r="G96" s="24" t="n">
        <v>11107</v>
      </c>
      <c r="H96" s="25" t="n">
        <v>53796.26</v>
      </c>
      <c r="I96" s="25" t="n">
        <v>53796.26</v>
      </c>
      <c r="J96" s="26" t="n">
        <v>53796.26</v>
      </c>
      <c r="K96" s="26" t="n">
        <v>53796.26</v>
      </c>
      <c r="L96" s="26"/>
      <c r="M96" s="26" t="n">
        <f aca="false">J96-(K96+L96)</f>
        <v>0</v>
      </c>
    </row>
    <row r="97" customFormat="false" ht="16.5" hidden="false" customHeight="true" outlineLevel="0" collapsed="false">
      <c r="A97" s="18" t="n">
        <v>93</v>
      </c>
      <c r="B97" s="19" t="s">
        <v>316</v>
      </c>
      <c r="C97" s="20" t="s">
        <v>317</v>
      </c>
      <c r="D97" s="21" t="s">
        <v>318</v>
      </c>
      <c r="E97" s="22" t="s">
        <v>274</v>
      </c>
      <c r="F97" s="23" t="s">
        <v>319</v>
      </c>
      <c r="G97" s="24" t="n">
        <v>11108</v>
      </c>
      <c r="H97" s="25" t="n">
        <v>7813.67</v>
      </c>
      <c r="I97" s="25" t="n">
        <v>7813.67</v>
      </c>
      <c r="J97" s="26" t="n">
        <v>0</v>
      </c>
      <c r="K97" s="26"/>
      <c r="L97" s="26"/>
      <c r="M97" s="26" t="n">
        <f aca="false">J97-(K97+L97)</f>
        <v>0</v>
      </c>
    </row>
    <row r="98" customFormat="false" ht="16.5" hidden="false" customHeight="true" outlineLevel="0" collapsed="false">
      <c r="A98" s="18" t="n">
        <v>94</v>
      </c>
      <c r="B98" s="19" t="s">
        <v>320</v>
      </c>
      <c r="C98" s="20" t="s">
        <v>321</v>
      </c>
      <c r="D98" s="21" t="s">
        <v>322</v>
      </c>
      <c r="E98" s="22" t="s">
        <v>274</v>
      </c>
      <c r="F98" s="23" t="n">
        <v>303808</v>
      </c>
      <c r="G98" s="24" t="n">
        <v>11109</v>
      </c>
      <c r="H98" s="25" t="n">
        <v>9395.7</v>
      </c>
      <c r="I98" s="25" t="n">
        <v>9395.7</v>
      </c>
      <c r="J98" s="26" t="n">
        <v>9395.7</v>
      </c>
      <c r="K98" s="26"/>
      <c r="L98" s="26"/>
      <c r="M98" s="26" t="n">
        <f aca="false">J98-(K98+L98)</f>
        <v>9395.7</v>
      </c>
    </row>
    <row r="99" customFormat="false" ht="16.5" hidden="false" customHeight="true" outlineLevel="0" collapsed="false">
      <c r="A99" s="18" t="n">
        <v>95</v>
      </c>
      <c r="B99" s="19" t="s">
        <v>323</v>
      </c>
      <c r="C99" s="20" t="s">
        <v>324</v>
      </c>
      <c r="D99" s="21" t="s">
        <v>325</v>
      </c>
      <c r="E99" s="22" t="s">
        <v>274</v>
      </c>
      <c r="F99" s="23" t="n">
        <v>184248</v>
      </c>
      <c r="G99" s="24" t="n">
        <v>11110</v>
      </c>
      <c r="H99" s="25" t="n">
        <v>13746.41</v>
      </c>
      <c r="I99" s="25" t="n">
        <v>13746.41</v>
      </c>
      <c r="J99" s="26" t="n">
        <v>13746.41</v>
      </c>
      <c r="K99" s="26"/>
      <c r="L99" s="26"/>
      <c r="M99" s="26" t="n">
        <f aca="false">J99-(K99+L99)</f>
        <v>13746.41</v>
      </c>
    </row>
    <row r="100" customFormat="false" ht="16.5" hidden="false" customHeight="true" outlineLevel="0" collapsed="false">
      <c r="A100" s="18" t="n">
        <v>96</v>
      </c>
      <c r="B100" s="19" t="s">
        <v>326</v>
      </c>
      <c r="C100" s="20" t="s">
        <v>327</v>
      </c>
      <c r="D100" s="21" t="s">
        <v>328</v>
      </c>
      <c r="E100" s="22" t="s">
        <v>274</v>
      </c>
      <c r="F100" s="23" t="n">
        <v>184236</v>
      </c>
      <c r="G100" s="24" t="n">
        <v>11111</v>
      </c>
      <c r="H100" s="25" t="n">
        <v>7159.42</v>
      </c>
      <c r="I100" s="25" t="n">
        <v>7159.42</v>
      </c>
      <c r="J100" s="26" t="n">
        <v>0</v>
      </c>
      <c r="K100" s="26"/>
      <c r="L100" s="26"/>
      <c r="M100" s="26" t="n">
        <f aca="false">J100-(K100+L100)</f>
        <v>0</v>
      </c>
    </row>
    <row r="101" customFormat="false" ht="16.5" hidden="false" customHeight="true" outlineLevel="0" collapsed="false">
      <c r="A101" s="18" t="n">
        <v>97</v>
      </c>
      <c r="B101" s="19" t="s">
        <v>329</v>
      </c>
      <c r="C101" s="20" t="s">
        <v>330</v>
      </c>
      <c r="D101" s="21" t="s">
        <v>331</v>
      </c>
      <c r="E101" s="22" t="s">
        <v>274</v>
      </c>
      <c r="F101" s="23" t="n">
        <v>303810</v>
      </c>
      <c r="G101" s="24" t="n">
        <v>11112</v>
      </c>
      <c r="H101" s="25" t="n">
        <v>20750.83</v>
      </c>
      <c r="I101" s="25" t="n">
        <v>20750.83</v>
      </c>
      <c r="J101" s="26" t="n">
        <v>0</v>
      </c>
      <c r="K101" s="26"/>
      <c r="L101" s="26"/>
      <c r="M101" s="26" t="n">
        <f aca="false">J101-(K101+L101)</f>
        <v>0</v>
      </c>
    </row>
    <row r="102" customFormat="false" ht="16.5" hidden="false" customHeight="true" outlineLevel="0" collapsed="false">
      <c r="A102" s="18" t="n">
        <v>98</v>
      </c>
      <c r="B102" s="19" t="s">
        <v>332</v>
      </c>
      <c r="C102" s="20" t="s">
        <v>333</v>
      </c>
      <c r="D102" s="21" t="s">
        <v>334</v>
      </c>
      <c r="E102" s="22" t="s">
        <v>274</v>
      </c>
      <c r="F102" s="23" t="n">
        <v>303811</v>
      </c>
      <c r="G102" s="24" t="n">
        <v>11113</v>
      </c>
      <c r="H102" s="25" t="n">
        <v>5013.71</v>
      </c>
      <c r="I102" s="25" t="n">
        <v>5013.71</v>
      </c>
      <c r="J102" s="26" t="n">
        <v>0</v>
      </c>
      <c r="K102" s="26"/>
      <c r="L102" s="26"/>
      <c r="M102" s="26" t="n">
        <f aca="false">J102-(K102+L102)</f>
        <v>0</v>
      </c>
    </row>
    <row r="103" customFormat="false" ht="16.5" hidden="false" customHeight="true" outlineLevel="0" collapsed="false">
      <c r="A103" s="18" t="n">
        <v>99</v>
      </c>
      <c r="B103" s="19" t="s">
        <v>335</v>
      </c>
      <c r="C103" s="20" t="s">
        <v>336</v>
      </c>
      <c r="D103" s="21" t="s">
        <v>337</v>
      </c>
      <c r="E103" s="22" t="s">
        <v>274</v>
      </c>
      <c r="F103" s="23" t="n">
        <v>303812</v>
      </c>
      <c r="G103" s="24" t="n">
        <v>11114</v>
      </c>
      <c r="H103" s="25" t="n">
        <v>17971.4</v>
      </c>
      <c r="I103" s="25" t="n">
        <v>17971.4</v>
      </c>
      <c r="J103" s="26" t="n">
        <v>0</v>
      </c>
      <c r="K103" s="26"/>
      <c r="L103" s="26"/>
      <c r="M103" s="26" t="n">
        <f aca="false">J103-(K103+L103)</f>
        <v>0</v>
      </c>
    </row>
    <row r="104" customFormat="false" ht="16.5" hidden="false" customHeight="true" outlineLevel="0" collapsed="false">
      <c r="A104" s="18" t="n">
        <v>100</v>
      </c>
      <c r="B104" s="19" t="s">
        <v>338</v>
      </c>
      <c r="C104" s="20" t="s">
        <v>339</v>
      </c>
      <c r="D104" s="21" t="s">
        <v>340</v>
      </c>
      <c r="E104" s="22" t="s">
        <v>274</v>
      </c>
      <c r="F104" s="23" t="n">
        <v>187981</v>
      </c>
      <c r="G104" s="24" t="n">
        <v>11115</v>
      </c>
      <c r="H104" s="25" t="n">
        <v>25194.47</v>
      </c>
      <c r="I104" s="25" t="n">
        <v>25194.47</v>
      </c>
      <c r="J104" s="26" t="n">
        <v>4479.78</v>
      </c>
      <c r="K104" s="26"/>
      <c r="L104" s="26"/>
      <c r="M104" s="26" t="n">
        <f aca="false">J104-(K104+L104)</f>
        <v>4479.78</v>
      </c>
    </row>
    <row r="105" customFormat="false" ht="16.5" hidden="false" customHeight="true" outlineLevel="0" collapsed="false">
      <c r="A105" s="18" t="n">
        <v>101</v>
      </c>
      <c r="B105" s="19" t="s">
        <v>341</v>
      </c>
      <c r="C105" s="20" t="s">
        <v>342</v>
      </c>
      <c r="D105" s="21" t="s">
        <v>343</v>
      </c>
      <c r="E105" s="22" t="s">
        <v>274</v>
      </c>
      <c r="F105" s="23" t="n">
        <v>303814</v>
      </c>
      <c r="G105" s="24" t="n">
        <v>11116</v>
      </c>
      <c r="H105" s="25" t="n">
        <v>3936.71</v>
      </c>
      <c r="I105" s="25" t="n">
        <v>3936.71</v>
      </c>
      <c r="J105" s="26" t="n">
        <v>0</v>
      </c>
      <c r="K105" s="26"/>
      <c r="L105" s="26"/>
      <c r="M105" s="26" t="n">
        <f aca="false">J105-(K105+L105)</f>
        <v>0</v>
      </c>
    </row>
    <row r="106" customFormat="false" ht="16.5" hidden="false" customHeight="true" outlineLevel="0" collapsed="false">
      <c r="A106" s="18" t="n">
        <v>102</v>
      </c>
      <c r="B106" s="19" t="s">
        <v>344</v>
      </c>
      <c r="C106" s="20" t="s">
        <v>345</v>
      </c>
      <c r="D106" s="21" t="s">
        <v>346</v>
      </c>
      <c r="E106" s="22" t="s">
        <v>274</v>
      </c>
      <c r="F106" s="23" t="n">
        <v>303818</v>
      </c>
      <c r="G106" s="24" t="n">
        <v>11117</v>
      </c>
      <c r="H106" s="25" t="n">
        <v>5087.71</v>
      </c>
      <c r="I106" s="25" t="n">
        <v>5087.71</v>
      </c>
      <c r="J106" s="26" t="n">
        <v>5087.71</v>
      </c>
      <c r="K106" s="26"/>
      <c r="L106" s="26"/>
      <c r="M106" s="26" t="n">
        <f aca="false">J106-(K106+L106)</f>
        <v>5087.71</v>
      </c>
    </row>
    <row r="107" customFormat="false" ht="16.5" hidden="false" customHeight="true" outlineLevel="0" collapsed="false">
      <c r="A107" s="18" t="n">
        <v>103</v>
      </c>
      <c r="B107" s="19" t="s">
        <v>347</v>
      </c>
      <c r="C107" s="20" t="s">
        <v>348</v>
      </c>
      <c r="D107" s="21" t="s">
        <v>349</v>
      </c>
      <c r="E107" s="22" t="s">
        <v>274</v>
      </c>
      <c r="F107" s="23" t="n">
        <v>303819</v>
      </c>
      <c r="G107" s="24" t="n">
        <v>11118</v>
      </c>
      <c r="H107" s="25" t="n">
        <v>5579.79</v>
      </c>
      <c r="I107" s="25" t="n">
        <v>5579.79</v>
      </c>
      <c r="J107" s="26" t="n">
        <v>5579.79</v>
      </c>
      <c r="K107" s="26"/>
      <c r="L107" s="26"/>
      <c r="M107" s="26" t="n">
        <f aca="false">J107-(K107+L107)</f>
        <v>5579.79</v>
      </c>
    </row>
    <row r="108" customFormat="false" ht="16.5" hidden="false" customHeight="true" outlineLevel="0" collapsed="false">
      <c r="A108" s="18" t="n">
        <v>104</v>
      </c>
      <c r="B108" s="18" t="n">
        <v>182</v>
      </c>
      <c r="C108" s="20" t="s">
        <v>350</v>
      </c>
      <c r="D108" s="21" t="s">
        <v>351</v>
      </c>
      <c r="E108" s="22" t="s">
        <v>274</v>
      </c>
      <c r="F108" s="23" t="n">
        <v>303820</v>
      </c>
      <c r="G108" s="24" t="n">
        <v>11119</v>
      </c>
      <c r="H108" s="25" t="n">
        <v>2734.46</v>
      </c>
      <c r="I108" s="25" t="n">
        <v>2734.46</v>
      </c>
      <c r="J108" s="26" t="n">
        <v>0</v>
      </c>
      <c r="K108" s="26"/>
      <c r="L108" s="26"/>
      <c r="M108" s="26" t="n">
        <f aca="false">J108-(K108+L108)</f>
        <v>0</v>
      </c>
    </row>
    <row r="109" customFormat="false" ht="16.5" hidden="false" customHeight="true" outlineLevel="0" collapsed="false">
      <c r="A109" s="18" t="n">
        <v>105</v>
      </c>
      <c r="B109" s="19" t="s">
        <v>352</v>
      </c>
      <c r="C109" s="20" t="s">
        <v>353</v>
      </c>
      <c r="D109" s="21" t="s">
        <v>354</v>
      </c>
      <c r="E109" s="22" t="s">
        <v>274</v>
      </c>
      <c r="F109" s="23" t="n">
        <v>184263</v>
      </c>
      <c r="G109" s="24" t="n">
        <v>11120</v>
      </c>
      <c r="H109" s="25" t="n">
        <v>14038.21</v>
      </c>
      <c r="I109" s="25" t="n">
        <v>14038.21</v>
      </c>
      <c r="J109" s="26" t="n">
        <v>14038.21</v>
      </c>
      <c r="K109" s="26"/>
      <c r="L109" s="26"/>
      <c r="M109" s="26" t="n">
        <f aca="false">J109-(K109+L109)</f>
        <v>14038.21</v>
      </c>
    </row>
    <row r="110" customFormat="false" ht="16.5" hidden="false" customHeight="true" outlineLevel="0" collapsed="false">
      <c r="A110" s="18" t="n">
        <v>106</v>
      </c>
      <c r="B110" s="19" t="s">
        <v>355</v>
      </c>
      <c r="C110" s="20" t="s">
        <v>356</v>
      </c>
      <c r="D110" s="21" t="s">
        <v>357</v>
      </c>
      <c r="E110" s="22" t="s">
        <v>274</v>
      </c>
      <c r="F110" s="23" t="s">
        <v>358</v>
      </c>
      <c r="G110" s="24" t="n">
        <v>11121</v>
      </c>
      <c r="H110" s="25" t="n">
        <v>34640.47</v>
      </c>
      <c r="I110" s="25" t="n">
        <v>34640.47</v>
      </c>
      <c r="J110" s="26" t="n">
        <v>0</v>
      </c>
      <c r="K110" s="26"/>
      <c r="L110" s="26"/>
      <c r="M110" s="26" t="n">
        <f aca="false">J110-(K110+L110)</f>
        <v>0</v>
      </c>
    </row>
    <row r="111" customFormat="false" ht="16.5" hidden="false" customHeight="true" outlineLevel="0" collapsed="false">
      <c r="A111" s="18" t="n">
        <v>107</v>
      </c>
      <c r="B111" s="19" t="s">
        <v>359</v>
      </c>
      <c r="C111" s="20" t="s">
        <v>360</v>
      </c>
      <c r="D111" s="21" t="s">
        <v>361</v>
      </c>
      <c r="E111" s="22" t="s">
        <v>274</v>
      </c>
      <c r="F111" s="23" t="s">
        <v>362</v>
      </c>
      <c r="G111" s="24" t="n">
        <v>11122</v>
      </c>
      <c r="H111" s="25" t="n">
        <v>75766.5</v>
      </c>
      <c r="I111" s="25" t="n">
        <v>75766.5</v>
      </c>
      <c r="J111" s="26" t="n">
        <v>75766.5</v>
      </c>
      <c r="K111" s="26"/>
      <c r="L111" s="26"/>
      <c r="M111" s="26" t="n">
        <f aca="false">J111-(K111+L111)</f>
        <v>75766.5</v>
      </c>
    </row>
    <row r="112" customFormat="false" ht="16.5" hidden="false" customHeight="true" outlineLevel="0" collapsed="false">
      <c r="A112" s="18" t="n">
        <v>108</v>
      </c>
      <c r="B112" s="19" t="s">
        <v>363</v>
      </c>
      <c r="C112" s="20" t="s">
        <v>364</v>
      </c>
      <c r="D112" s="21" t="s">
        <v>365</v>
      </c>
      <c r="E112" s="22" t="s">
        <v>274</v>
      </c>
      <c r="F112" s="23" t="n">
        <v>303822</v>
      </c>
      <c r="G112" s="24" t="n">
        <v>11123</v>
      </c>
      <c r="H112" s="25" t="n">
        <v>3861.71</v>
      </c>
      <c r="I112" s="25" t="n">
        <v>3861.71</v>
      </c>
      <c r="J112" s="26" t="n">
        <v>3861.71</v>
      </c>
      <c r="K112" s="26"/>
      <c r="L112" s="26"/>
      <c r="M112" s="26" t="n">
        <f aca="false">J112-(K112+L112)</f>
        <v>3861.71</v>
      </c>
    </row>
    <row r="113" customFormat="false" ht="16.5" hidden="false" customHeight="true" outlineLevel="0" collapsed="false">
      <c r="A113" s="18" t="n">
        <v>109</v>
      </c>
      <c r="B113" s="19" t="s">
        <v>366</v>
      </c>
      <c r="C113" s="20" t="s">
        <v>367</v>
      </c>
      <c r="D113" s="21" t="s">
        <v>368</v>
      </c>
      <c r="E113" s="22" t="s">
        <v>274</v>
      </c>
      <c r="F113" s="23" t="s">
        <v>369</v>
      </c>
      <c r="G113" s="24" t="n">
        <v>11124</v>
      </c>
      <c r="H113" s="25" t="n">
        <v>39817.31</v>
      </c>
      <c r="I113" s="25" t="n">
        <v>39817.31</v>
      </c>
      <c r="J113" s="26" t="n">
        <v>0</v>
      </c>
      <c r="K113" s="26"/>
      <c r="L113" s="26"/>
      <c r="M113" s="26" t="n">
        <f aca="false">J113-(K113+L113)</f>
        <v>0</v>
      </c>
    </row>
    <row r="114" customFormat="false" ht="16.5" hidden="false" customHeight="true" outlineLevel="0" collapsed="false">
      <c r="A114" s="18" t="n">
        <v>110</v>
      </c>
      <c r="B114" s="19" t="s">
        <v>370</v>
      </c>
      <c r="C114" s="20" t="s">
        <v>371</v>
      </c>
      <c r="D114" s="21" t="s">
        <v>372</v>
      </c>
      <c r="E114" s="22" t="s">
        <v>274</v>
      </c>
      <c r="F114" s="23" t="n">
        <v>303824</v>
      </c>
      <c r="G114" s="24" t="n">
        <v>11125</v>
      </c>
      <c r="H114" s="25" t="n">
        <v>4560.46</v>
      </c>
      <c r="I114" s="25" t="n">
        <v>4560.46</v>
      </c>
      <c r="J114" s="26" t="n">
        <v>0</v>
      </c>
      <c r="K114" s="26"/>
      <c r="L114" s="26"/>
      <c r="M114" s="26" t="n">
        <f aca="false">J114-(K114+L114)</f>
        <v>0</v>
      </c>
    </row>
    <row r="115" customFormat="false" ht="16.5" hidden="false" customHeight="true" outlineLevel="0" collapsed="false">
      <c r="A115" s="18" t="n">
        <v>111</v>
      </c>
      <c r="B115" s="19" t="s">
        <v>373</v>
      </c>
      <c r="C115" s="20" t="s">
        <v>374</v>
      </c>
      <c r="D115" s="21" t="s">
        <v>375</v>
      </c>
      <c r="E115" s="22" t="s">
        <v>274</v>
      </c>
      <c r="F115" s="23" t="s">
        <v>376</v>
      </c>
      <c r="G115" s="24" t="n">
        <v>11126</v>
      </c>
      <c r="H115" s="25" t="n">
        <v>65650.45</v>
      </c>
      <c r="I115" s="25" t="n">
        <v>65650.45</v>
      </c>
      <c r="J115" s="26" t="n">
        <v>65650.45</v>
      </c>
      <c r="K115" s="26" t="n">
        <v>65650.45</v>
      </c>
      <c r="L115" s="26"/>
      <c r="M115" s="26" t="n">
        <f aca="false">J115-(K115+L115)</f>
        <v>0</v>
      </c>
    </row>
    <row r="116" customFormat="false" ht="16.5" hidden="false" customHeight="true" outlineLevel="0" collapsed="false">
      <c r="A116" s="18" t="n">
        <v>112</v>
      </c>
      <c r="B116" s="19" t="s">
        <v>377</v>
      </c>
      <c r="C116" s="20" t="s">
        <v>378</v>
      </c>
      <c r="D116" s="21" t="s">
        <v>379</v>
      </c>
      <c r="E116" s="22" t="s">
        <v>274</v>
      </c>
      <c r="F116" s="23" t="s">
        <v>380</v>
      </c>
      <c r="G116" s="24" t="n">
        <v>11127</v>
      </c>
      <c r="H116" s="25" t="n">
        <v>7161.24</v>
      </c>
      <c r="I116" s="25" t="n">
        <v>7161.24</v>
      </c>
      <c r="J116" s="26" t="n">
        <v>0</v>
      </c>
      <c r="K116" s="26"/>
      <c r="L116" s="26"/>
      <c r="M116" s="26" t="n">
        <f aca="false">J116-(K116+L116)</f>
        <v>0</v>
      </c>
    </row>
    <row r="117" customFormat="false" ht="16.5" hidden="false" customHeight="true" outlineLevel="0" collapsed="false">
      <c r="A117" s="18" t="n">
        <v>113</v>
      </c>
      <c r="B117" s="19" t="s">
        <v>381</v>
      </c>
      <c r="C117" s="20" t="s">
        <v>382</v>
      </c>
      <c r="D117" s="21" t="s">
        <v>383</v>
      </c>
      <c r="E117" s="22" t="s">
        <v>274</v>
      </c>
      <c r="F117" s="23" t="n">
        <v>303828</v>
      </c>
      <c r="G117" s="24" t="n">
        <v>11128</v>
      </c>
      <c r="H117" s="25" t="n">
        <v>4224.71</v>
      </c>
      <c r="I117" s="25" t="n">
        <v>4224.71</v>
      </c>
      <c r="J117" s="26" t="n">
        <v>4224.71</v>
      </c>
      <c r="K117" s="26"/>
      <c r="L117" s="26"/>
      <c r="M117" s="26" t="n">
        <f aca="false">J117-(K117+L117)</f>
        <v>4224.71</v>
      </c>
    </row>
    <row r="118" customFormat="false" ht="16.5" hidden="false" customHeight="true" outlineLevel="0" collapsed="false">
      <c r="A118" s="18" t="n">
        <v>114</v>
      </c>
      <c r="B118" s="19" t="s">
        <v>384</v>
      </c>
      <c r="C118" s="20" t="s">
        <v>385</v>
      </c>
      <c r="D118" s="21" t="s">
        <v>386</v>
      </c>
      <c r="E118" s="22" t="s">
        <v>274</v>
      </c>
      <c r="F118" s="23" t="n">
        <v>303830</v>
      </c>
      <c r="G118" s="24" t="n">
        <v>11129</v>
      </c>
      <c r="H118" s="25" t="n">
        <v>3836.71</v>
      </c>
      <c r="I118" s="25" t="n">
        <v>3836.71</v>
      </c>
      <c r="J118" s="26" t="n">
        <v>3836.71</v>
      </c>
      <c r="K118" s="26"/>
      <c r="L118" s="26"/>
      <c r="M118" s="26" t="n">
        <f aca="false">J118-(K118+L118)</f>
        <v>3836.71</v>
      </c>
    </row>
    <row r="119" customFormat="false" ht="16.5" hidden="false" customHeight="true" outlineLevel="0" collapsed="false">
      <c r="A119" s="18" t="n">
        <v>115</v>
      </c>
      <c r="B119" s="19" t="s">
        <v>387</v>
      </c>
      <c r="C119" s="20" t="s">
        <v>388</v>
      </c>
      <c r="D119" s="21" t="s">
        <v>389</v>
      </c>
      <c r="E119" s="22" t="s">
        <v>390</v>
      </c>
      <c r="F119" s="23" t="n">
        <v>303831</v>
      </c>
      <c r="G119" s="24" t="n">
        <v>11130</v>
      </c>
      <c r="H119" s="25" t="n">
        <v>12715.9</v>
      </c>
      <c r="I119" s="25" t="n">
        <v>12715.9</v>
      </c>
      <c r="J119" s="26" t="n">
        <v>0</v>
      </c>
      <c r="K119" s="26"/>
      <c r="L119" s="26"/>
      <c r="M119" s="26" t="n">
        <f aca="false">J119-(K119+L119)</f>
        <v>0</v>
      </c>
    </row>
    <row r="120" customFormat="false" ht="16.5" hidden="false" customHeight="true" outlineLevel="0" collapsed="false">
      <c r="A120" s="18" t="n">
        <v>116</v>
      </c>
      <c r="B120" s="19" t="s">
        <v>391</v>
      </c>
      <c r="C120" s="20" t="s">
        <v>392</v>
      </c>
      <c r="D120" s="21" t="s">
        <v>393</v>
      </c>
      <c r="E120" s="22" t="s">
        <v>390</v>
      </c>
      <c r="F120" s="23" t="n">
        <v>303836</v>
      </c>
      <c r="G120" s="24" t="n">
        <v>11131</v>
      </c>
      <c r="H120" s="25" t="n">
        <v>7398.42</v>
      </c>
      <c r="I120" s="25" t="n">
        <v>7398.42</v>
      </c>
      <c r="J120" s="26" t="n">
        <v>7398.42</v>
      </c>
      <c r="K120" s="26"/>
      <c r="L120" s="26"/>
      <c r="M120" s="26" t="n">
        <f aca="false">J120-(K120+L120)</f>
        <v>7398.42</v>
      </c>
    </row>
    <row r="121" customFormat="false" ht="16.5" hidden="false" customHeight="true" outlineLevel="0" collapsed="false">
      <c r="A121" s="18" t="n">
        <v>117</v>
      </c>
      <c r="B121" s="19" t="s">
        <v>394</v>
      </c>
      <c r="C121" s="20" t="s">
        <v>395</v>
      </c>
      <c r="D121" s="21" t="s">
        <v>396</v>
      </c>
      <c r="E121" s="22" t="s">
        <v>390</v>
      </c>
      <c r="F121" s="23" t="s">
        <v>397</v>
      </c>
      <c r="G121" s="24" t="n">
        <v>11132</v>
      </c>
      <c r="H121" s="25" t="n">
        <v>37896.72</v>
      </c>
      <c r="I121" s="25" t="n">
        <v>37896.72</v>
      </c>
      <c r="J121" s="26" t="n">
        <v>0</v>
      </c>
      <c r="K121" s="26"/>
      <c r="L121" s="26"/>
      <c r="M121" s="26" t="n">
        <f aca="false">J121-(K121+L121)</f>
        <v>0</v>
      </c>
    </row>
    <row r="122" customFormat="false" ht="16.5" hidden="false" customHeight="true" outlineLevel="0" collapsed="false">
      <c r="A122" s="18" t="n">
        <v>118</v>
      </c>
      <c r="B122" s="19" t="s">
        <v>398</v>
      </c>
      <c r="C122" s="20" t="s">
        <v>399</v>
      </c>
      <c r="D122" s="21" t="s">
        <v>400</v>
      </c>
      <c r="E122" s="22" t="s">
        <v>390</v>
      </c>
      <c r="F122" s="23" t="n">
        <v>303838</v>
      </c>
      <c r="G122" s="24" t="n">
        <v>11133</v>
      </c>
      <c r="H122" s="25" t="n">
        <v>11688.93</v>
      </c>
      <c r="I122" s="25" t="n">
        <v>11688.93</v>
      </c>
      <c r="J122" s="26" t="n">
        <v>0</v>
      </c>
      <c r="K122" s="26"/>
      <c r="L122" s="26"/>
      <c r="M122" s="26" t="n">
        <f aca="false">J122-(K122+L122)</f>
        <v>0</v>
      </c>
    </row>
    <row r="123" customFormat="false" ht="16.5" hidden="false" customHeight="true" outlineLevel="0" collapsed="false">
      <c r="A123" s="18" t="n">
        <v>119</v>
      </c>
      <c r="B123" s="19" t="s">
        <v>401</v>
      </c>
      <c r="C123" s="20" t="s">
        <v>402</v>
      </c>
      <c r="D123" s="21" t="s">
        <v>403</v>
      </c>
      <c r="E123" s="22" t="s">
        <v>390</v>
      </c>
      <c r="F123" s="23" t="n">
        <v>184275</v>
      </c>
      <c r="G123" s="24" t="n">
        <v>11134</v>
      </c>
      <c r="H123" s="25" t="n">
        <v>22167.23</v>
      </c>
      <c r="I123" s="25" t="n">
        <v>22167.23</v>
      </c>
      <c r="J123" s="26" t="n">
        <v>0</v>
      </c>
      <c r="K123" s="26"/>
      <c r="L123" s="26"/>
      <c r="M123" s="26" t="n">
        <f aca="false">J123-(K123+L123)</f>
        <v>0</v>
      </c>
    </row>
    <row r="124" customFormat="false" ht="16.5" hidden="false" customHeight="true" outlineLevel="0" collapsed="false">
      <c r="A124" s="18" t="n">
        <v>120</v>
      </c>
      <c r="B124" s="18" t="n">
        <v>873275</v>
      </c>
      <c r="C124" s="20" t="s">
        <v>404</v>
      </c>
      <c r="D124" s="21" t="s">
        <v>405</v>
      </c>
      <c r="E124" s="22" t="s">
        <v>390</v>
      </c>
      <c r="F124" s="23" t="n">
        <v>319970</v>
      </c>
      <c r="G124" s="24" t="n">
        <v>11135</v>
      </c>
      <c r="H124" s="25" t="n">
        <v>8901.95</v>
      </c>
      <c r="I124" s="25" t="n">
        <v>8901.95</v>
      </c>
      <c r="J124" s="26" t="n">
        <v>8901.95</v>
      </c>
      <c r="K124" s="26" t="n">
        <v>8901.95</v>
      </c>
      <c r="L124" s="26"/>
      <c r="M124" s="26" t="n">
        <f aca="false">J124-(K124+L124)</f>
        <v>0</v>
      </c>
    </row>
    <row r="125" customFormat="false" ht="16.5" hidden="false" customHeight="true" outlineLevel="0" collapsed="false">
      <c r="A125" s="18" t="n">
        <v>121</v>
      </c>
      <c r="B125" s="19" t="s">
        <v>406</v>
      </c>
      <c r="C125" s="20" t="s">
        <v>407</v>
      </c>
      <c r="D125" s="21" t="s">
        <v>408</v>
      </c>
      <c r="E125" s="22" t="s">
        <v>390</v>
      </c>
      <c r="F125" s="23" t="s">
        <v>409</v>
      </c>
      <c r="G125" s="24" t="n">
        <v>11136</v>
      </c>
      <c r="H125" s="25" t="n">
        <v>175775.82</v>
      </c>
      <c r="I125" s="25" t="n">
        <v>175775.82</v>
      </c>
      <c r="J125" s="26" t="n">
        <v>175775.82</v>
      </c>
      <c r="K125" s="26" t="n">
        <v>151174.95</v>
      </c>
      <c r="L125" s="26"/>
      <c r="M125" s="26" t="n">
        <f aca="false">J125-(K125+L125)</f>
        <v>24600.87</v>
      </c>
    </row>
    <row r="126" customFormat="false" ht="16.5" hidden="false" customHeight="true" outlineLevel="0" collapsed="false">
      <c r="A126" s="18" t="n">
        <v>122</v>
      </c>
      <c r="B126" s="19" t="s">
        <v>410</v>
      </c>
      <c r="C126" s="20" t="s">
        <v>411</v>
      </c>
      <c r="D126" s="21" t="s">
        <v>412</v>
      </c>
      <c r="E126" s="22" t="s">
        <v>390</v>
      </c>
      <c r="F126" s="23" t="n">
        <v>184287</v>
      </c>
      <c r="G126" s="24" t="n">
        <v>11137</v>
      </c>
      <c r="H126" s="25" t="n">
        <v>10129.88</v>
      </c>
      <c r="I126" s="25" t="n">
        <v>10129.88</v>
      </c>
      <c r="J126" s="26" t="n">
        <v>10129.88</v>
      </c>
      <c r="K126" s="26"/>
      <c r="L126" s="26"/>
      <c r="M126" s="26" t="n">
        <f aca="false">J126-(K126+L126)</f>
        <v>10129.88</v>
      </c>
    </row>
    <row r="127" s="33" customFormat="true" ht="16.5" hidden="false" customHeight="true" outlineLevel="0" collapsed="false">
      <c r="A127" s="29" t="n">
        <v>123</v>
      </c>
      <c r="B127" s="18" t="n">
        <v>32</v>
      </c>
      <c r="C127" s="20" t="s">
        <v>413</v>
      </c>
      <c r="D127" s="21" t="s">
        <v>414</v>
      </c>
      <c r="E127" s="22" t="s">
        <v>390</v>
      </c>
      <c r="F127" s="30" t="n">
        <v>303843</v>
      </c>
      <c r="G127" s="31" t="s">
        <v>415</v>
      </c>
      <c r="H127" s="32" t="n">
        <v>5279.85</v>
      </c>
      <c r="I127" s="32" t="n">
        <v>5279.85</v>
      </c>
      <c r="J127" s="26" t="n">
        <v>5279.85</v>
      </c>
      <c r="K127" s="26"/>
      <c r="L127" s="26"/>
      <c r="M127" s="26" t="n">
        <f aca="false">J127-(K127+L127)</f>
        <v>5279.85</v>
      </c>
      <c r="N127" s="2"/>
      <c r="O127" s="2"/>
    </row>
    <row r="128" customFormat="false" ht="16.5" hidden="false" customHeight="true" outlineLevel="0" collapsed="false">
      <c r="A128" s="18" t="n">
        <v>124</v>
      </c>
      <c r="B128" s="19" t="s">
        <v>416</v>
      </c>
      <c r="C128" s="20" t="s">
        <v>417</v>
      </c>
      <c r="D128" s="21" t="s">
        <v>418</v>
      </c>
      <c r="E128" s="22" t="s">
        <v>390</v>
      </c>
      <c r="F128" s="23" t="n">
        <v>184299</v>
      </c>
      <c r="G128" s="24" t="n">
        <v>11139</v>
      </c>
      <c r="H128" s="25" t="n">
        <v>25436.64</v>
      </c>
      <c r="I128" s="25" t="n">
        <v>25436.64</v>
      </c>
      <c r="J128" s="26" t="n">
        <v>0</v>
      </c>
      <c r="K128" s="26"/>
      <c r="L128" s="26"/>
      <c r="M128" s="26" t="n">
        <f aca="false">J128-(K128+L128)</f>
        <v>0</v>
      </c>
    </row>
    <row r="129" customFormat="false" ht="16.5" hidden="false" customHeight="true" outlineLevel="0" collapsed="false">
      <c r="A129" s="18" t="n">
        <v>125</v>
      </c>
      <c r="B129" s="19" t="s">
        <v>419</v>
      </c>
      <c r="C129" s="20" t="s">
        <v>420</v>
      </c>
      <c r="D129" s="21" t="s">
        <v>421</v>
      </c>
      <c r="E129" s="22" t="s">
        <v>390</v>
      </c>
      <c r="F129" s="23" t="n">
        <v>303844</v>
      </c>
      <c r="G129" s="24" t="n">
        <v>11140</v>
      </c>
      <c r="H129" s="25" t="n">
        <v>11478.38</v>
      </c>
      <c r="I129" s="25" t="n">
        <v>11478.38</v>
      </c>
      <c r="J129" s="26" t="n">
        <v>11478.38</v>
      </c>
      <c r="K129" s="26" t="n">
        <v>11478.38</v>
      </c>
      <c r="L129" s="26"/>
      <c r="M129" s="26" t="n">
        <f aca="false">J129-(K129+L129)</f>
        <v>0</v>
      </c>
    </row>
    <row r="130" customFormat="false" ht="16.5" hidden="false" customHeight="true" outlineLevel="0" collapsed="false">
      <c r="A130" s="18" t="n">
        <v>126</v>
      </c>
      <c r="B130" s="19" t="s">
        <v>422</v>
      </c>
      <c r="C130" s="20" t="s">
        <v>423</v>
      </c>
      <c r="D130" s="21" t="s">
        <v>424</v>
      </c>
      <c r="E130" s="22" t="s">
        <v>390</v>
      </c>
      <c r="F130" s="23" t="n">
        <v>303845</v>
      </c>
      <c r="G130" s="24" t="n">
        <v>11141</v>
      </c>
      <c r="H130" s="25" t="n">
        <v>5168.25</v>
      </c>
      <c r="I130" s="25" t="n">
        <v>5168.25</v>
      </c>
      <c r="J130" s="26" t="n">
        <v>5168.25</v>
      </c>
      <c r="K130" s="26"/>
      <c r="L130" s="26"/>
      <c r="M130" s="26" t="n">
        <f aca="false">J130-(K130+L130)</f>
        <v>5168.25</v>
      </c>
    </row>
    <row r="131" customFormat="false" ht="16.5" hidden="false" customHeight="true" outlineLevel="0" collapsed="false">
      <c r="A131" s="18" t="n">
        <v>127</v>
      </c>
      <c r="B131" s="19" t="s">
        <v>425</v>
      </c>
      <c r="C131" s="20" t="s">
        <v>426</v>
      </c>
      <c r="D131" s="21" t="s">
        <v>427</v>
      </c>
      <c r="E131" s="22" t="s">
        <v>390</v>
      </c>
      <c r="F131" s="23" t="n">
        <v>303846</v>
      </c>
      <c r="G131" s="24" t="n">
        <v>11142</v>
      </c>
      <c r="H131" s="25" t="n">
        <v>2691.86</v>
      </c>
      <c r="I131" s="25" t="n">
        <v>2691.86</v>
      </c>
      <c r="J131" s="26" t="n">
        <v>0</v>
      </c>
      <c r="K131" s="26"/>
      <c r="L131" s="26"/>
      <c r="M131" s="26" t="n">
        <f aca="false">J131-(K131+L131)</f>
        <v>0</v>
      </c>
    </row>
    <row r="132" customFormat="false" ht="16.5" hidden="false" customHeight="true" outlineLevel="0" collapsed="false">
      <c r="A132" s="18" t="n">
        <v>128</v>
      </c>
      <c r="B132" s="19" t="s">
        <v>428</v>
      </c>
      <c r="C132" s="20" t="s">
        <v>429</v>
      </c>
      <c r="D132" s="21" t="s">
        <v>430</v>
      </c>
      <c r="E132" s="22" t="s">
        <v>390</v>
      </c>
      <c r="F132" s="23" t="n">
        <v>303847</v>
      </c>
      <c r="G132" s="24" t="n">
        <v>11143</v>
      </c>
      <c r="H132" s="25" t="n">
        <v>9908.3</v>
      </c>
      <c r="I132" s="25" t="n">
        <v>9908.3</v>
      </c>
      <c r="J132" s="26" t="n">
        <v>9908.3</v>
      </c>
      <c r="K132" s="26"/>
      <c r="L132" s="26"/>
      <c r="M132" s="26" t="n">
        <f aca="false">J132-(K132+L132)</f>
        <v>9908.3</v>
      </c>
    </row>
    <row r="133" customFormat="false" ht="16.5" hidden="false" customHeight="true" outlineLevel="0" collapsed="false">
      <c r="A133" s="18" t="n">
        <v>129</v>
      </c>
      <c r="B133" s="19" t="s">
        <v>431</v>
      </c>
      <c r="C133" s="20" t="s">
        <v>432</v>
      </c>
      <c r="D133" s="21" t="s">
        <v>433</v>
      </c>
      <c r="E133" s="22" t="s">
        <v>390</v>
      </c>
      <c r="F133" s="23" t="n">
        <v>303849</v>
      </c>
      <c r="G133" s="24" t="n">
        <v>11144</v>
      </c>
      <c r="H133" s="25" t="n">
        <v>3447.04</v>
      </c>
      <c r="I133" s="25" t="n">
        <v>3447.04</v>
      </c>
      <c r="J133" s="26" t="n">
        <v>3447.04</v>
      </c>
      <c r="K133" s="26"/>
      <c r="L133" s="26"/>
      <c r="M133" s="26" t="n">
        <f aca="false">J133-(K133+L133)</f>
        <v>3447.04</v>
      </c>
    </row>
    <row r="134" customFormat="false" ht="16.5" hidden="false" customHeight="true" outlineLevel="0" collapsed="false">
      <c r="A134" s="18" t="n">
        <v>130</v>
      </c>
      <c r="B134" s="19" t="s">
        <v>434</v>
      </c>
      <c r="C134" s="20" t="s">
        <v>435</v>
      </c>
      <c r="D134" s="21" t="s">
        <v>436</v>
      </c>
      <c r="E134" s="22" t="s">
        <v>390</v>
      </c>
      <c r="F134" s="23" t="n">
        <v>303850</v>
      </c>
      <c r="G134" s="24" t="n">
        <v>11145</v>
      </c>
      <c r="H134" s="25" t="n">
        <v>3436.71</v>
      </c>
      <c r="I134" s="25" t="n">
        <v>3436.71</v>
      </c>
      <c r="J134" s="26" t="n">
        <v>3436.71</v>
      </c>
      <c r="K134" s="26"/>
      <c r="L134" s="26"/>
      <c r="M134" s="26" t="n">
        <f aca="false">J134-(K134+L134)</f>
        <v>3436.71</v>
      </c>
    </row>
    <row r="135" customFormat="false" ht="16.5" hidden="false" customHeight="true" outlineLevel="0" collapsed="false">
      <c r="A135" s="18" t="n">
        <v>131</v>
      </c>
      <c r="B135" s="19" t="s">
        <v>437</v>
      </c>
      <c r="C135" s="20" t="s">
        <v>438</v>
      </c>
      <c r="D135" s="21" t="s">
        <v>439</v>
      </c>
      <c r="E135" s="22" t="s">
        <v>390</v>
      </c>
      <c r="F135" s="23" t="n">
        <v>303851</v>
      </c>
      <c r="G135" s="24" t="n">
        <v>11146</v>
      </c>
      <c r="H135" s="25" t="n">
        <v>8923.24</v>
      </c>
      <c r="I135" s="25" t="n">
        <v>8923.24</v>
      </c>
      <c r="J135" s="26" t="n">
        <v>8923.24</v>
      </c>
      <c r="K135" s="26" t="n">
        <v>5244.53</v>
      </c>
      <c r="L135" s="26" t="n">
        <v>3678.71</v>
      </c>
      <c r="M135" s="26" t="n">
        <f aca="false">J135-(K135+L135)</f>
        <v>0</v>
      </c>
    </row>
    <row r="136" customFormat="false" ht="16.5" hidden="false" customHeight="true" outlineLevel="0" collapsed="false">
      <c r="A136" s="18" t="n">
        <v>132</v>
      </c>
      <c r="B136" s="19" t="s">
        <v>440</v>
      </c>
      <c r="C136" s="20" t="s">
        <v>441</v>
      </c>
      <c r="D136" s="21" t="s">
        <v>442</v>
      </c>
      <c r="E136" s="22" t="s">
        <v>390</v>
      </c>
      <c r="F136" s="23" t="n">
        <v>303852</v>
      </c>
      <c r="G136" s="24" t="n">
        <v>11147</v>
      </c>
      <c r="H136" s="25" t="n">
        <v>16267.87</v>
      </c>
      <c r="I136" s="25" t="n">
        <v>16267.87</v>
      </c>
      <c r="J136" s="26" t="n">
        <v>0</v>
      </c>
      <c r="K136" s="26"/>
      <c r="L136" s="26"/>
      <c r="M136" s="26" t="n">
        <f aca="false">J136-(K136+L136)</f>
        <v>0</v>
      </c>
    </row>
    <row r="137" customFormat="false" ht="16.5" hidden="false" customHeight="true" outlineLevel="0" collapsed="false">
      <c r="A137" s="18" t="n">
        <v>133</v>
      </c>
      <c r="B137" s="19" t="s">
        <v>443</v>
      </c>
      <c r="C137" s="20" t="s">
        <v>444</v>
      </c>
      <c r="D137" s="21" t="s">
        <v>445</v>
      </c>
      <c r="E137" s="22" t="s">
        <v>390</v>
      </c>
      <c r="F137" s="23" t="s">
        <v>446</v>
      </c>
      <c r="G137" s="24" t="n">
        <v>11148</v>
      </c>
      <c r="H137" s="25" t="n">
        <v>33860.06</v>
      </c>
      <c r="I137" s="25" t="n">
        <v>33860.06</v>
      </c>
      <c r="J137" s="26" t="n">
        <v>33860.06</v>
      </c>
      <c r="K137" s="26"/>
      <c r="L137" s="26"/>
      <c r="M137" s="26" t="n">
        <f aca="false">J137-(K137+L137)</f>
        <v>33860.06</v>
      </c>
    </row>
    <row r="138" customFormat="false" ht="16.5" hidden="false" customHeight="true" outlineLevel="0" collapsed="false">
      <c r="A138" s="18" t="n">
        <v>134</v>
      </c>
      <c r="B138" s="19" t="s">
        <v>447</v>
      </c>
      <c r="C138" s="20" t="s">
        <v>448</v>
      </c>
      <c r="D138" s="21" t="s">
        <v>449</v>
      </c>
      <c r="E138" s="22" t="s">
        <v>390</v>
      </c>
      <c r="F138" s="23" t="n">
        <v>303853</v>
      </c>
      <c r="G138" s="24" t="n">
        <v>11149</v>
      </c>
      <c r="H138" s="25" t="n">
        <v>5934.79</v>
      </c>
      <c r="I138" s="25" t="n">
        <v>5934.79</v>
      </c>
      <c r="J138" s="26" t="n">
        <v>0</v>
      </c>
      <c r="K138" s="26"/>
      <c r="L138" s="26"/>
      <c r="M138" s="26" t="n">
        <f aca="false">J138-(K138+L138)</f>
        <v>0</v>
      </c>
    </row>
    <row r="139" customFormat="false" ht="16.5" hidden="false" customHeight="true" outlineLevel="0" collapsed="false">
      <c r="A139" s="18" t="n">
        <v>135</v>
      </c>
      <c r="B139" s="19" t="s">
        <v>450</v>
      </c>
      <c r="C139" s="20" t="s">
        <v>451</v>
      </c>
      <c r="D139" s="21" t="s">
        <v>452</v>
      </c>
      <c r="E139" s="22" t="s">
        <v>390</v>
      </c>
      <c r="F139" s="23" t="n">
        <v>303859</v>
      </c>
      <c r="G139" s="24" t="n">
        <v>11150</v>
      </c>
      <c r="H139" s="25" t="n">
        <v>9420.72</v>
      </c>
      <c r="I139" s="25" t="n">
        <v>9420.72</v>
      </c>
      <c r="J139" s="26" t="n">
        <v>9420.72</v>
      </c>
      <c r="K139" s="26"/>
      <c r="L139" s="26"/>
      <c r="M139" s="26" t="n">
        <f aca="false">J139-(K139+L139)</f>
        <v>9420.72</v>
      </c>
    </row>
    <row r="140" customFormat="false" ht="16.5" hidden="false" customHeight="true" outlineLevel="0" collapsed="false">
      <c r="A140" s="18" t="n">
        <v>136</v>
      </c>
      <c r="B140" s="19" t="s">
        <v>453</v>
      </c>
      <c r="C140" s="20" t="s">
        <v>454</v>
      </c>
      <c r="D140" s="21" t="s">
        <v>455</v>
      </c>
      <c r="E140" s="22" t="s">
        <v>390</v>
      </c>
      <c r="F140" s="23" t="n">
        <v>303863</v>
      </c>
      <c r="G140" s="24" t="n">
        <v>11151</v>
      </c>
      <c r="H140" s="25" t="n">
        <v>3808.71</v>
      </c>
      <c r="I140" s="25" t="n">
        <v>3808.71</v>
      </c>
      <c r="J140" s="26" t="n">
        <v>3808.71</v>
      </c>
      <c r="K140" s="26"/>
      <c r="L140" s="26"/>
      <c r="M140" s="26" t="n">
        <f aca="false">J140-(K140+L140)</f>
        <v>3808.71</v>
      </c>
      <c r="N140" s="28"/>
    </row>
    <row r="141" customFormat="false" ht="16.5" hidden="false" customHeight="true" outlineLevel="0" collapsed="false">
      <c r="A141" s="18" t="n">
        <v>137</v>
      </c>
      <c r="B141" s="19" t="s">
        <v>456</v>
      </c>
      <c r="C141" s="20" t="s">
        <v>457</v>
      </c>
      <c r="D141" s="21" t="s">
        <v>458</v>
      </c>
      <c r="E141" s="22" t="s">
        <v>390</v>
      </c>
      <c r="F141" s="23" t="n">
        <v>184313</v>
      </c>
      <c r="G141" s="24" t="n">
        <v>11152</v>
      </c>
      <c r="H141" s="25" t="n">
        <v>20975.37</v>
      </c>
      <c r="I141" s="25" t="n">
        <v>20975.37</v>
      </c>
      <c r="J141" s="26" t="n">
        <v>1909.12</v>
      </c>
      <c r="K141" s="26"/>
      <c r="L141" s="26"/>
      <c r="M141" s="26" t="n">
        <f aca="false">J141-(K141+L141)</f>
        <v>1909.12</v>
      </c>
    </row>
    <row r="142" customFormat="false" ht="16.5" hidden="false" customHeight="true" outlineLevel="0" collapsed="false">
      <c r="A142" s="18" t="n">
        <v>138</v>
      </c>
      <c r="B142" s="19" t="s">
        <v>459</v>
      </c>
      <c r="C142" s="20" t="s">
        <v>460</v>
      </c>
      <c r="D142" s="21" t="s">
        <v>461</v>
      </c>
      <c r="E142" s="22" t="s">
        <v>390</v>
      </c>
      <c r="F142" s="23" t="s">
        <v>462</v>
      </c>
      <c r="G142" s="24" t="n">
        <v>11153</v>
      </c>
      <c r="H142" s="25" t="n">
        <v>198269.12</v>
      </c>
      <c r="I142" s="25" t="n">
        <v>198269.12</v>
      </c>
      <c r="J142" s="26" t="n">
        <v>122973.34</v>
      </c>
      <c r="K142" s="26" t="n">
        <v>80847.47</v>
      </c>
      <c r="L142" s="26"/>
      <c r="M142" s="26" t="n">
        <f aca="false">J142-(K142+L142)</f>
        <v>42125.87</v>
      </c>
    </row>
    <row r="143" customFormat="false" ht="16.5" hidden="false" customHeight="true" outlineLevel="0" collapsed="false">
      <c r="A143" s="18" t="n">
        <v>139</v>
      </c>
      <c r="B143" s="19" t="s">
        <v>463</v>
      </c>
      <c r="C143" s="20" t="s">
        <v>464</v>
      </c>
      <c r="D143" s="21" t="s">
        <v>465</v>
      </c>
      <c r="E143" s="22" t="s">
        <v>390</v>
      </c>
      <c r="F143" s="23" t="n">
        <v>303865</v>
      </c>
      <c r="G143" s="24" t="n">
        <v>11154</v>
      </c>
      <c r="H143" s="25" t="n">
        <v>4854.59</v>
      </c>
      <c r="I143" s="25" t="n">
        <v>4854.59</v>
      </c>
      <c r="J143" s="26" t="n">
        <v>4854.59</v>
      </c>
      <c r="K143" s="26"/>
      <c r="L143" s="26"/>
      <c r="M143" s="26" t="n">
        <f aca="false">J143-(K143+L143)</f>
        <v>4854.59</v>
      </c>
    </row>
    <row r="144" customFormat="false" ht="16.5" hidden="false" customHeight="true" outlineLevel="0" collapsed="false">
      <c r="A144" s="18" t="n">
        <v>140</v>
      </c>
      <c r="B144" s="19" t="s">
        <v>466</v>
      </c>
      <c r="C144" s="20" t="s">
        <v>467</v>
      </c>
      <c r="D144" s="21" t="s">
        <v>468</v>
      </c>
      <c r="E144" s="22" t="s">
        <v>390</v>
      </c>
      <c r="F144" s="23" t="n">
        <v>303867</v>
      </c>
      <c r="G144" s="24" t="n">
        <v>11155</v>
      </c>
      <c r="H144" s="25" t="n">
        <v>7100.92</v>
      </c>
      <c r="I144" s="25" t="n">
        <v>7100.92</v>
      </c>
      <c r="J144" s="26" t="n">
        <v>7100.92</v>
      </c>
      <c r="K144" s="26"/>
      <c r="L144" s="26"/>
      <c r="M144" s="26" t="n">
        <f aca="false">J144-(K144+L144)</f>
        <v>7100.92</v>
      </c>
    </row>
    <row r="145" customFormat="false" ht="16.5" hidden="false" customHeight="true" outlineLevel="0" collapsed="false">
      <c r="A145" s="18" t="n">
        <v>141</v>
      </c>
      <c r="B145" s="19" t="s">
        <v>469</v>
      </c>
      <c r="C145" s="20" t="s">
        <v>470</v>
      </c>
      <c r="D145" s="21" t="s">
        <v>471</v>
      </c>
      <c r="E145" s="22" t="s">
        <v>390</v>
      </c>
      <c r="F145" s="23" t="n">
        <v>303869</v>
      </c>
      <c r="G145" s="24" t="n">
        <v>11156</v>
      </c>
      <c r="H145" s="25" t="n">
        <v>4387.66</v>
      </c>
      <c r="I145" s="25" t="n">
        <v>4387.66</v>
      </c>
      <c r="J145" s="26" t="n">
        <v>4387.66</v>
      </c>
      <c r="K145" s="26"/>
      <c r="L145" s="26"/>
      <c r="M145" s="26" t="n">
        <f aca="false">J145-(K145+L145)</f>
        <v>4387.66</v>
      </c>
    </row>
    <row r="146" customFormat="false" ht="16.5" hidden="false" customHeight="true" outlineLevel="0" collapsed="false">
      <c r="A146" s="18" t="n">
        <v>142</v>
      </c>
      <c r="B146" s="19" t="s">
        <v>472</v>
      </c>
      <c r="C146" s="20" t="s">
        <v>473</v>
      </c>
      <c r="D146" s="21" t="s">
        <v>474</v>
      </c>
      <c r="E146" s="22" t="s">
        <v>390</v>
      </c>
      <c r="F146" s="23" t="n">
        <v>303871</v>
      </c>
      <c r="G146" s="24" t="n">
        <v>11157</v>
      </c>
      <c r="H146" s="25" t="n">
        <v>6923.42</v>
      </c>
      <c r="I146" s="25" t="n">
        <v>6923.42</v>
      </c>
      <c r="J146" s="26" t="n">
        <v>6923.42</v>
      </c>
      <c r="K146" s="26"/>
      <c r="L146" s="26"/>
      <c r="M146" s="26" t="n">
        <f aca="false">J146-(K146+L146)</f>
        <v>6923.42</v>
      </c>
    </row>
    <row r="147" customFormat="false" ht="16.5" hidden="false" customHeight="true" outlineLevel="0" collapsed="false">
      <c r="A147" s="18" t="n">
        <v>143</v>
      </c>
      <c r="B147" s="19" t="s">
        <v>475</v>
      </c>
      <c r="C147" s="20" t="s">
        <v>476</v>
      </c>
      <c r="D147" s="21" t="s">
        <v>477</v>
      </c>
      <c r="E147" s="22" t="s">
        <v>390</v>
      </c>
      <c r="F147" s="23" t="n">
        <v>303876</v>
      </c>
      <c r="G147" s="24" t="n">
        <v>11158</v>
      </c>
      <c r="H147" s="25" t="n">
        <v>11344.29</v>
      </c>
      <c r="I147" s="25" t="n">
        <v>11344.29</v>
      </c>
      <c r="J147" s="26" t="n">
        <v>11344.29</v>
      </c>
      <c r="K147" s="26"/>
      <c r="L147" s="26"/>
      <c r="M147" s="26" t="n">
        <f aca="false">J147-(K147+L147)</f>
        <v>11344.29</v>
      </c>
    </row>
    <row r="148" customFormat="false" ht="16.5" hidden="false" customHeight="true" outlineLevel="0" collapsed="false">
      <c r="A148" s="18" t="n">
        <v>144</v>
      </c>
      <c r="B148" s="19" t="s">
        <v>478</v>
      </c>
      <c r="C148" s="20" t="s">
        <v>479</v>
      </c>
      <c r="D148" s="21" t="s">
        <v>480</v>
      </c>
      <c r="E148" s="22" t="s">
        <v>390</v>
      </c>
      <c r="F148" s="23" t="n">
        <v>303877</v>
      </c>
      <c r="G148" s="24" t="n">
        <v>11159</v>
      </c>
      <c r="H148" s="25" t="n">
        <v>3619.46</v>
      </c>
      <c r="I148" s="25" t="n">
        <v>3619.46</v>
      </c>
      <c r="J148" s="26" t="n">
        <v>3619.46</v>
      </c>
      <c r="K148" s="26" t="n">
        <v>3619.46</v>
      </c>
      <c r="L148" s="26"/>
      <c r="M148" s="26" t="n">
        <f aca="false">J148-(K148+L148)</f>
        <v>0</v>
      </c>
    </row>
    <row r="149" customFormat="false" ht="16.5" hidden="false" customHeight="true" outlineLevel="0" collapsed="false">
      <c r="A149" s="18" t="n">
        <v>145</v>
      </c>
      <c r="B149" s="19" t="s">
        <v>481</v>
      </c>
      <c r="C149" s="20" t="s">
        <v>482</v>
      </c>
      <c r="D149" s="21" t="s">
        <v>483</v>
      </c>
      <c r="E149" s="22" t="s">
        <v>390</v>
      </c>
      <c r="F149" s="23" t="n">
        <v>319964</v>
      </c>
      <c r="G149" s="24" t="n">
        <v>11160</v>
      </c>
      <c r="H149" s="25" t="n">
        <v>9034.67</v>
      </c>
      <c r="I149" s="25" t="n">
        <v>9034.67</v>
      </c>
      <c r="J149" s="26" t="n">
        <v>9034.67</v>
      </c>
      <c r="K149" s="26"/>
      <c r="L149" s="26"/>
      <c r="M149" s="26" t="n">
        <f aca="false">J149-(K149+L149)</f>
        <v>9034.67</v>
      </c>
    </row>
    <row r="150" customFormat="false" ht="16.5" hidden="false" customHeight="true" outlineLevel="0" collapsed="false">
      <c r="A150" s="18" t="n">
        <v>146</v>
      </c>
      <c r="B150" s="19" t="s">
        <v>484</v>
      </c>
      <c r="C150" s="20" t="s">
        <v>485</v>
      </c>
      <c r="D150" s="21" t="s">
        <v>486</v>
      </c>
      <c r="E150" s="22" t="s">
        <v>390</v>
      </c>
      <c r="F150" s="23" t="n">
        <v>184337</v>
      </c>
      <c r="G150" s="24" t="n">
        <v>11161</v>
      </c>
      <c r="H150" s="25" t="n">
        <v>16863.87</v>
      </c>
      <c r="I150" s="25" t="n">
        <v>16863.87</v>
      </c>
      <c r="J150" s="26" t="n">
        <v>0</v>
      </c>
      <c r="K150" s="26"/>
      <c r="L150" s="26"/>
      <c r="M150" s="26" t="n">
        <f aca="false">J150-(K150+L150)</f>
        <v>0</v>
      </c>
    </row>
    <row r="151" customFormat="false" ht="16.5" hidden="false" customHeight="true" outlineLevel="0" collapsed="false">
      <c r="A151" s="34" t="n">
        <v>147</v>
      </c>
      <c r="B151" s="35" t="s">
        <v>487</v>
      </c>
      <c r="C151" s="36" t="s">
        <v>488</v>
      </c>
      <c r="D151" s="37" t="s">
        <v>489</v>
      </c>
      <c r="E151" s="38" t="s">
        <v>390</v>
      </c>
      <c r="F151" s="39" t="n">
        <v>318930</v>
      </c>
      <c r="G151" s="40" t="n">
        <v>11162</v>
      </c>
      <c r="H151" s="41" t="n">
        <v>45189.39</v>
      </c>
      <c r="I151" s="41" t="n">
        <v>45189.39</v>
      </c>
      <c r="J151" s="26" t="n">
        <v>0</v>
      </c>
      <c r="K151" s="26"/>
      <c r="L151" s="26"/>
      <c r="M151" s="26" t="n">
        <f aca="false">J151-(K151+L151)</f>
        <v>0</v>
      </c>
    </row>
    <row r="152" customFormat="false" ht="15" hidden="false" customHeight="false" outlineLevel="0" collapsed="false">
      <c r="A152" s="42"/>
      <c r="B152" s="43"/>
      <c r="C152" s="44"/>
      <c r="D152" s="44" t="s">
        <v>490</v>
      </c>
      <c r="E152" s="44"/>
      <c r="F152" s="43"/>
      <c r="G152" s="45"/>
      <c r="H152" s="46" t="n">
        <v>2856763.23</v>
      </c>
      <c r="I152" s="46" t="n">
        <v>2856763.23</v>
      </c>
      <c r="J152" s="46" t="n">
        <f aca="false">SUM(J5:J151)</f>
        <v>1755622.54</v>
      </c>
      <c r="K152" s="46" t="n">
        <f aca="false">SUM(K5:K151)</f>
        <v>754835.41</v>
      </c>
      <c r="L152" s="46" t="n">
        <f aca="false">SUM(L5:L151)</f>
        <v>5924.42</v>
      </c>
      <c r="M152" s="46" t="n">
        <f aca="false">SUM(M5:M151)</f>
        <v>994862.71</v>
      </c>
    </row>
  </sheetData>
  <mergeCells count="1">
    <mergeCell ref="A2:M2"/>
  </mergeCells>
  <printOptions headings="false" gridLines="false" gridLinesSet="true" horizontalCentered="true" verticalCentered="false"/>
  <pageMargins left="0" right="0" top="0.551388888888889" bottom="0.551388888888889" header="0.511811023622047" footer="0.315277777777778"/>
  <pageSetup paperSize="9" scale="7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&amp;C&amp;9&amp;P -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LibreOffice/24.2.5.2$Windows_X86_64 LibreOffice_project/bffef4ea93e59bebbeaf7f431bb02b1a39ee8a59</Application>
  <AppVersion>15.0000</AppVersion>
  <Company>Regione Marche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2023-07-05T09:49:22Z</dcterms:created>
  <dc:creator>Cristiana Coppieri</dc:creator>
  <dc:description/>
  <dc:language>it-IT</dc:language>
  <cp:lastModifiedBy>Cristiana Coppieri</cp:lastModifiedBy>
  <cp:lastPrinted>2024-11-19T17:00:49Z</cp:lastPrinted>
  <dcterms:modified xsi:type="dcterms:W3CDTF">2024-11-20T10:50:55Z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