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localSheetId="0" name="_xlnm.Print_Area" vbProcedure="false">Beneficiari!$A$1:$T$29</definedName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<sst xmlns="http://schemas.openxmlformats.org/spreadsheetml/2006/main" count="119" uniqueCount="68">
  <si>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</si>
  <si>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</si>
  <si>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</si>
  <si>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</si>
  <si>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</si>
  <si>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</si>
  <si>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</si>
  <si>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</si>
  <si>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</si>
  <si>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</si>
  <si>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</si>
  <si>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ANCONA SERVIZI Spa</t>
  </si>
  <si>
    <t xml:space="preserve">02150990428</t>
  </si>
  <si>
    <t xml:space="preserve">Concessione Contributo biennale Bando Azioni di marketing a sostegno di eventi di particolare rilievo per la promozione turistica della destinazione Marche </t>
  </si>
  <si>
    <t xml:space="preserve">Associazione</t>
  </si>
  <si>
    <t xml:space="preserve">MUSICULTURA</t>
  </si>
  <si>
    <t xml:space="preserve">00994380434</t>
  </si>
  <si>
    <t xml:space="preserve">MIREN SRLUS</t>
  </si>
  <si>
    <t xml:space="preserve">11153201006</t>
  </si>
  <si>
    <t xml:space="preserve">CONSORZIO ANCONA IN VELA Scarl</t>
  </si>
  <si>
    <t xml:space="preserve">02961830425</t>
  </si>
  <si>
    <t xml:space="preserve">FORMAIMPRESA SRL </t>
  </si>
  <si>
    <t xml:space="preserve">02637110426</t>
  </si>
  <si>
    <t xml:space="preserve">DISCO DIVA EVENTS</t>
  </si>
  <si>
    <t xml:space="preserve">04452510409</t>
  </si>
  <si>
    <t xml:space="preserve">GINESIO FEST</t>
  </si>
  <si>
    <t xml:space="preserve">02035370432 </t>
  </si>
  <si>
    <t xml:space="preserve">CONFCOMMERCIO Pesaro Urbino - Marche Nord</t>
  </si>
  <si>
    <t xml:space="preserve">02129280414</t>
  </si>
  <si>
    <t xml:space="preserve">CANALE MARCHE</t>
  </si>
  <si>
    <t xml:space="preserve">02509650426</t>
  </si>
  <si>
    <t xml:space="preserve">FESSURA</t>
  </si>
  <si>
    <t xml:space="preserve">02178780447</t>
  </si>
  <si>
    <t xml:space="preserve">GAGLIARDINI SRL</t>
  </si>
  <si>
    <t xml:space="preserve">01294450422</t>
  </si>
  <si>
    <t xml:space="preserve">APPENNINO UP</t>
  </si>
  <si>
    <t xml:space="preserve">02148530443</t>
  </si>
  <si>
    <t xml:space="preserve">GO WORLD</t>
  </si>
  <si>
    <t xml:space="preserve">02763050420</t>
  </si>
  <si>
    <t xml:space="preserve">ASSOC. VILLAGE EVENTI</t>
  </si>
  <si>
    <t xml:space="preserve">02194530446</t>
  </si>
  <si>
    <t xml:space="preserve">GALASSIE SRL</t>
  </si>
  <si>
    <t xml:space="preserve">02704160411</t>
  </si>
  <si>
    <t xml:space="preserve">ASD KING OF THE BEACH</t>
  </si>
  <si>
    <t xml:space="preserve">02253700443 </t>
  </si>
  <si>
    <t xml:space="preserve">FED SRL</t>
  </si>
  <si>
    <t xml:space="preserve">02288950443</t>
  </si>
  <si>
    <t xml:space="preserve">TURISMARCHE SOC COOP</t>
  </si>
  <si>
    <t xml:space="preserve">02218900443</t>
  </si>
  <si>
    <t xml:space="preserve">CARLO SANTINI COMUNICAZIONE</t>
  </si>
  <si>
    <t xml:space="preserve">02467590440</t>
  </si>
  <si>
    <t xml:space="preserve">AC MACERATA ASD</t>
  </si>
  <si>
    <t xml:space="preserve">01757610439</t>
  </si>
  <si>
    <t xml:space="preserve">PEACKTIME SRL</t>
  </si>
  <si>
    <t xml:space="preserve">02545460426</t>
  </si>
  <si>
    <t xml:space="preserve">COMBUSTA REVIXI</t>
  </si>
  <si>
    <t xml:space="preserve">02245560426</t>
  </si>
  <si>
    <t xml:space="preserve">GIOCAMONDO STUDY SRL </t>
  </si>
  <si>
    <t xml:space="preserve">02301140444</t>
  </si>
  <si>
    <t xml:space="preserve">ORIANA GRANDI EVENTI DI SIMONETTI ORIANA</t>
  </si>
  <si>
    <t xml:space="preserve">02054220443</t>
  </si>
  <si>
    <t xml:space="preserve">CONSORZIO DOP CARTOCETO</t>
  </si>
  <si>
    <t xml:space="preserve">02074120417</t>
  </si>
  <si>
    <t xml:space="preserve">COMETE IMPRESA SOCIALE SRL</t>
  </si>
  <si>
    <t xml:space="preserve">02443490442</t>
  </si>
  <si>
    <t xml:space="preserve">Altro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</si>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</sst>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1029"/>
  <sheetViews>
    <sheetView showFormulas="false" showGridLines="true" showRowColHeaders="true" showZeros="true" rightToLeft="false" tabSelected="true" showOutlineSymbols="true" defaultGridColor="true" view="normal" topLeftCell="B2" colorId="64" zoomScale="100" zoomScaleNormal="100" zoomScalePageLayoutView="100" workbookViewId="0">
      <selection pane="topLeft" activeCell="I22" activeCellId="0" sqref="I22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5.29"/>
    <col collapsed="false" customWidth="true" hidden="false" outlineLevel="0" max="3" min="3" style="0" width="13"/>
    <col collapsed="false" customWidth="true" hidden="false" outlineLevel="0" max="4" min="4" style="0" width="8.57"/>
    <col collapsed="false" customWidth="true" hidden="false" outlineLevel="0" max="5" min="5" style="0" width="46.15"/>
    <col collapsed="false" customWidth="true" hidden="false" outlineLevel="0" max="6" min="6" style="0" width="16.85"/>
    <col collapsed="false" customWidth="true" hidden="false" outlineLevel="0" max="7" min="7" style="0" width="15.29"/>
    <col collapsed="false" customWidth="true" hidden="false" outlineLevel="0" max="8" min="8" style="1" width="13.71"/>
    <col collapsed="false" customWidth="true" hidden="false" outlineLevel="0" max="9" min="9" style="0" width="28"/>
    <col collapsed="false" customWidth="true" hidden="false" outlineLevel="0" max="10" min="10" style="0" width="57.42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2"/>
      <c r="D4" s="8"/>
      <c r="E4" s="7" t="s">
        <v>11</v>
      </c>
      <c r="F4" s="9" t="s">
        <v>12</v>
      </c>
      <c r="G4" s="10"/>
      <c r="H4" s="11" t="n">
        <v>80000</v>
      </c>
      <c r="I4" s="12"/>
      <c r="J4" s="2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5</v>
      </c>
      <c r="B5" s="7" t="s">
        <v>14</v>
      </c>
      <c r="C5" s="2"/>
      <c r="D5" s="2"/>
      <c r="E5" s="2" t="s">
        <v>15</v>
      </c>
      <c r="F5" s="2" t="s">
        <v>16</v>
      </c>
      <c r="G5" s="2"/>
      <c r="H5" s="11" t="n">
        <v>80000</v>
      </c>
      <c r="I5" s="2"/>
      <c r="J5" s="2" t="s">
        <v>13</v>
      </c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17</v>
      </c>
      <c r="F6" s="9" t="s">
        <v>18</v>
      </c>
      <c r="G6" s="2"/>
      <c r="H6" s="11" t="n">
        <v>80000</v>
      </c>
      <c r="I6" s="2"/>
      <c r="J6" s="2" t="s">
        <v>13</v>
      </c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19</v>
      </c>
      <c r="F7" s="9" t="s">
        <v>20</v>
      </c>
      <c r="G7" s="2"/>
      <c r="H7" s="11" t="n">
        <v>60000</v>
      </c>
      <c r="I7" s="2"/>
      <c r="J7" s="2" t="s">
        <v>13</v>
      </c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21</v>
      </c>
      <c r="F8" s="9" t="s">
        <v>22</v>
      </c>
      <c r="G8" s="2"/>
      <c r="H8" s="11" t="n">
        <v>60000</v>
      </c>
      <c r="I8" s="2"/>
      <c r="J8" s="2" t="s">
        <v>13</v>
      </c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23</v>
      </c>
      <c r="F9" s="9" t="s">
        <v>24</v>
      </c>
      <c r="G9" s="2"/>
      <c r="H9" s="11" t="n">
        <v>60000</v>
      </c>
      <c r="I9" s="2"/>
      <c r="J9" s="2" t="s">
        <v>13</v>
      </c>
    </row>
    <row r="10" customFormat="false" ht="15" hidden="false" customHeight="false" outlineLevel="0" collapsed="false">
      <c r="A10" s="0" t="n">
        <f aca="false">IFERROR(VLOOKUP(B10,Tipi!$A$1:$B$5,2,FALSE()), "")</f>
        <v>5</v>
      </c>
      <c r="B10" s="7" t="s">
        <v>14</v>
      </c>
      <c r="C10" s="2"/>
      <c r="D10" s="2"/>
      <c r="E10" s="2" t="s">
        <v>25</v>
      </c>
      <c r="F10" s="9" t="s">
        <v>26</v>
      </c>
      <c r="G10" s="2"/>
      <c r="H10" s="11" t="n">
        <v>60000</v>
      </c>
      <c r="I10" s="2"/>
      <c r="J10" s="2" t="s">
        <v>13</v>
      </c>
    </row>
    <row r="11" customFormat="false" ht="15" hidden="false" customHeight="false" outlineLevel="0" collapsed="false">
      <c r="A11" s="0" t="n">
        <f aca="false">IFERROR(VLOOKUP(B11,Tipi!$A$1:$B$5,2,FALSE()), "")</f>
        <v>5</v>
      </c>
      <c r="B11" s="7" t="s">
        <v>14</v>
      </c>
      <c r="C11" s="2"/>
      <c r="D11" s="2"/>
      <c r="E11" s="2" t="s">
        <v>27</v>
      </c>
      <c r="F11" s="9" t="s">
        <v>28</v>
      </c>
      <c r="G11" s="2"/>
      <c r="H11" s="11" t="n">
        <v>60000</v>
      </c>
      <c r="I11" s="2"/>
      <c r="J11" s="2" t="s">
        <v>13</v>
      </c>
      <c r="T11" s="13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29</v>
      </c>
      <c r="F12" s="9" t="s">
        <v>30</v>
      </c>
      <c r="G12" s="2"/>
      <c r="H12" s="11" t="n">
        <v>40000</v>
      </c>
      <c r="I12" s="2"/>
      <c r="J12" s="2" t="s">
        <v>13</v>
      </c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31</v>
      </c>
      <c r="F13" s="9" t="s">
        <v>32</v>
      </c>
      <c r="G13" s="2"/>
      <c r="H13" s="11" t="n">
        <v>40000</v>
      </c>
      <c r="I13" s="2"/>
      <c r="J13" s="2" t="s">
        <v>13</v>
      </c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33</v>
      </c>
      <c r="F14" s="9" t="s">
        <v>34</v>
      </c>
      <c r="G14" s="2"/>
      <c r="H14" s="11" t="n">
        <v>40000</v>
      </c>
      <c r="I14" s="2"/>
      <c r="J14" s="2" t="s">
        <v>13</v>
      </c>
    </row>
    <row r="15" customFormat="false" ht="15" hidden="false" customHeight="false" outlineLevel="0" collapsed="false">
      <c r="A15" s="0" t="n">
        <f aca="false">IFERROR(VLOOKUP(B15,Tipi!$A$1:$B$5,2,FALSE()), "")</f>
        <v>5</v>
      </c>
      <c r="B15" s="7" t="s">
        <v>14</v>
      </c>
      <c r="C15" s="2"/>
      <c r="D15" s="2"/>
      <c r="E15" s="2" t="s">
        <v>35</v>
      </c>
      <c r="F15" s="9" t="s">
        <v>36</v>
      </c>
      <c r="G15" s="2"/>
      <c r="H15" s="11" t="n">
        <v>20000</v>
      </c>
      <c r="I15" s="2"/>
      <c r="J15" s="2" t="s">
        <v>13</v>
      </c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37</v>
      </c>
      <c r="F16" s="9" t="s">
        <v>38</v>
      </c>
      <c r="G16" s="2"/>
      <c r="H16" s="11" t="n">
        <v>20000</v>
      </c>
      <c r="I16" s="2"/>
      <c r="J16" s="2" t="s">
        <v>13</v>
      </c>
    </row>
    <row r="17" customFormat="false" ht="15" hidden="false" customHeight="false" outlineLevel="0" collapsed="false">
      <c r="A17" s="0" t="n">
        <f aca="false">IFERROR(VLOOKUP(B17,Tipi!$A$1:$B$5,2,FALSE()), "")</f>
        <v>5</v>
      </c>
      <c r="B17" s="7" t="s">
        <v>14</v>
      </c>
      <c r="C17" s="2"/>
      <c r="D17" s="2"/>
      <c r="E17" s="2" t="s">
        <v>39</v>
      </c>
      <c r="F17" s="9" t="s">
        <v>40</v>
      </c>
      <c r="G17" s="2"/>
      <c r="H17" s="11" t="n">
        <v>20000</v>
      </c>
      <c r="I17" s="2"/>
      <c r="J17" s="2" t="s">
        <v>13</v>
      </c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41</v>
      </c>
      <c r="F18" s="9" t="s">
        <v>42</v>
      </c>
      <c r="G18" s="2"/>
      <c r="H18" s="11" t="n">
        <v>20000</v>
      </c>
      <c r="I18" s="2"/>
      <c r="J18" s="2" t="s">
        <v>13</v>
      </c>
    </row>
    <row r="19" customFormat="false" ht="15" hidden="false" customHeight="false" outlineLevel="0" collapsed="false">
      <c r="A19" s="0" t="n">
        <f aca="false">IFERROR(VLOOKUP(B19,Tipi!$A$1:$B$5,2,FALSE()), "")</f>
        <v>5</v>
      </c>
      <c r="B19" s="7" t="s">
        <v>14</v>
      </c>
      <c r="C19" s="2"/>
      <c r="D19" s="2"/>
      <c r="E19" s="2" t="s">
        <v>43</v>
      </c>
      <c r="F19" s="9" t="s">
        <v>44</v>
      </c>
      <c r="G19" s="2"/>
      <c r="H19" s="11" t="n">
        <v>10000</v>
      </c>
      <c r="I19" s="2"/>
      <c r="J19" s="2" t="s">
        <v>13</v>
      </c>
    </row>
    <row r="20" customFormat="false" ht="1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2" t="s">
        <v>45</v>
      </c>
      <c r="F20" s="9" t="s">
        <v>46</v>
      </c>
      <c r="G20" s="2"/>
      <c r="H20" s="11" t="n">
        <v>20000</v>
      </c>
      <c r="I20" s="2"/>
      <c r="J20" s="2" t="s">
        <v>13</v>
      </c>
    </row>
    <row r="21" customFormat="false" ht="15" hidden="false" customHeight="false" outlineLevel="0" collapsed="false">
      <c r="A21" s="0" t="n">
        <f aca="false">IFERROR(VLOOKUP(B21,Tipi!$A$1:$B$5,2,FALSE()), "")</f>
        <v>5</v>
      </c>
      <c r="B21" s="7" t="s">
        <v>14</v>
      </c>
      <c r="C21" s="2"/>
      <c r="D21" s="2"/>
      <c r="E21" s="2" t="s">
        <v>47</v>
      </c>
      <c r="F21" s="9" t="s">
        <v>48</v>
      </c>
      <c r="G21" s="2"/>
      <c r="H21" s="11" t="n">
        <v>10000</v>
      </c>
      <c r="I21" s="2"/>
      <c r="J21" s="2" t="s">
        <v>13</v>
      </c>
    </row>
    <row r="22" customFormat="false" ht="15" hidden="false" customHeight="false" outlineLevel="0" collapsed="false">
      <c r="A22" s="0" t="n">
        <f aca="false">IFERROR(VLOOKUP(B22,Tipi!$A$1:$B$5,2,FALSE()), "")</f>
        <v>5</v>
      </c>
      <c r="B22" s="7" t="s">
        <v>14</v>
      </c>
      <c r="C22" s="2"/>
      <c r="D22" s="2"/>
      <c r="E22" s="2" t="s">
        <v>49</v>
      </c>
      <c r="F22" s="9" t="s">
        <v>50</v>
      </c>
      <c r="G22" s="2"/>
      <c r="H22" s="11" t="n">
        <v>10000</v>
      </c>
      <c r="I22" s="2"/>
      <c r="J22" s="2" t="s">
        <v>13</v>
      </c>
    </row>
    <row r="23" customFormat="false" ht="15" hidden="false" customHeight="false" outlineLevel="0" collapsed="false">
      <c r="A23" s="0" t="n">
        <f aca="false">IFERROR(VLOOKUP(B23,Tipi!$A$1:$B$5,2,FALSE()), "")</f>
        <v>5</v>
      </c>
      <c r="B23" s="7" t="s">
        <v>14</v>
      </c>
      <c r="C23" s="2"/>
      <c r="D23" s="2"/>
      <c r="E23" s="2" t="s">
        <v>51</v>
      </c>
      <c r="F23" s="9" t="s">
        <v>52</v>
      </c>
      <c r="G23" s="2"/>
      <c r="H23" s="11" t="n">
        <v>10000</v>
      </c>
      <c r="I23" s="2"/>
      <c r="J23" s="2" t="s">
        <v>13</v>
      </c>
    </row>
    <row r="24" customFormat="false" ht="1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2" t="s">
        <v>53</v>
      </c>
      <c r="F24" s="9" t="s">
        <v>54</v>
      </c>
      <c r="G24" s="2"/>
      <c r="H24" s="11" t="n">
        <v>20000</v>
      </c>
      <c r="I24" s="2"/>
      <c r="J24" s="2" t="s">
        <v>13</v>
      </c>
    </row>
    <row r="25" customFormat="false" ht="15" hidden="false" customHeight="false" outlineLevel="0" collapsed="false">
      <c r="A25" s="0" t="n">
        <f aca="false">IFERROR(VLOOKUP(B25,Tipi!$A$1:$B$5,2,FALSE()), "")</f>
        <v>5</v>
      </c>
      <c r="B25" s="7" t="s">
        <v>14</v>
      </c>
      <c r="C25" s="2"/>
      <c r="D25" s="2"/>
      <c r="E25" s="2" t="s">
        <v>55</v>
      </c>
      <c r="F25" s="9" t="s">
        <v>56</v>
      </c>
      <c r="G25" s="2"/>
      <c r="H25" s="11" t="n">
        <v>10000</v>
      </c>
      <c r="I25" s="2"/>
      <c r="J25" s="2" t="s">
        <v>13</v>
      </c>
    </row>
    <row r="26" customFormat="false" ht="1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2" t="s">
        <v>57</v>
      </c>
      <c r="F26" s="9" t="s">
        <v>58</v>
      </c>
      <c r="G26" s="2"/>
      <c r="H26" s="11" t="n">
        <v>20000</v>
      </c>
      <c r="I26" s="2"/>
      <c r="J26" s="2" t="s">
        <v>13</v>
      </c>
    </row>
    <row r="27" customFormat="false" ht="1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2" t="s">
        <v>59</v>
      </c>
      <c r="F27" s="9" t="s">
        <v>60</v>
      </c>
      <c r="G27" s="2"/>
      <c r="H27" s="11" t="n">
        <v>20000</v>
      </c>
      <c r="I27" s="2"/>
      <c r="J27" s="2" t="s">
        <v>13</v>
      </c>
    </row>
    <row r="28" customFormat="false" ht="15" hidden="false" customHeight="false" outlineLevel="0" collapsed="false">
      <c r="A28" s="0" t="n">
        <f aca="false">IFERROR(VLOOKUP(B28,Tipi!$A$1:$B$5,2,FALSE()), "")</f>
        <v>5</v>
      </c>
      <c r="B28" s="7" t="s">
        <v>14</v>
      </c>
      <c r="C28" s="2"/>
      <c r="D28" s="2"/>
      <c r="E28" s="2" t="s">
        <v>61</v>
      </c>
      <c r="F28" s="9" t="s">
        <v>62</v>
      </c>
      <c r="G28" s="2"/>
      <c r="H28" s="11" t="n">
        <v>10000</v>
      </c>
      <c r="I28" s="2"/>
      <c r="J28" s="2" t="s">
        <v>13</v>
      </c>
    </row>
    <row r="29" customFormat="false" ht="1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2" t="s">
        <v>63</v>
      </c>
      <c r="F29" s="9" t="s">
        <v>64</v>
      </c>
      <c r="G29" s="2"/>
      <c r="H29" s="11" t="n">
        <v>20000</v>
      </c>
      <c r="I29" s="2"/>
      <c r="J29" s="2" t="s">
        <v>13</v>
      </c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9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9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9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9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9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9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9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9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9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9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9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9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9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9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9"/>
      <c r="G1026" s="2"/>
      <c r="H1026" s="11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9"/>
      <c r="G1027" s="2"/>
      <c r="H1027" s="11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9"/>
      <c r="G1028" s="2"/>
      <c r="H1028" s="11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9"/>
      <c r="G1029" s="2"/>
      <c r="H1029" s="11"/>
      <c r="I1029" s="2"/>
      <c r="J1029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9" type="list">
      <formula1>Tipologia</formula1>
      <formula2>0</formula2>
    </dataValidation>
  </dataValidations>
  <printOptions headings="false" gridLines="false" gridLinesSet="true" horizontalCentered="false" verticalCentered="false"/>
  <pageMargins left="0.25" right="0.25" top="0.479861111111111" bottom="0.47986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65</v>
      </c>
      <c r="B1" s="0" t="n">
        <v>1</v>
      </c>
    </row>
    <row r="2" customFormat="false" ht="15" hidden="false" customHeight="false" outlineLevel="0" collapsed="false">
      <c r="A2" s="0" t="s">
        <v>14</v>
      </c>
      <c r="B2" s="0" t="n">
        <v>5</v>
      </c>
    </row>
    <row r="3" customFormat="false" ht="15" hidden="false" customHeight="false" outlineLevel="0" collapsed="false">
      <c r="A3" s="0" t="s">
        <v>66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67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AnnaLucia Lucarelli</cp:lastModifiedBy>
  <cp:lastPrinted>2024-12-17T15:36:41Z</cp:lastPrinted>
  <dcterms:modified xsi:type="dcterms:W3CDTF">2024-12-19T17:43:20Z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