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<sst xmlns="http://schemas.openxmlformats.org/spreadsheetml/2006/main" count="206" uniqueCount="161">
  <si>
    <t xml:space="preserve">Prog.+A:L</t>
  </si>
  <si>
    <t xml:space="preserve">ID PROG</t>
  </si>
  <si>
    <t xml:space="preserve">DATI ISTANZA SOGGETTO - COMUNI</t>
  </si>
  <si>
    <t xml:space="preserve">P.I.</t>
  </si>
  <si>
    <t xml:space="preserve">IMPORTO CONTRIBUTO ASSEGNATO</t>
  </si>
  <si>
    <t xml:space="preserve">ECONOMIA</t>
  </si>
  <si>
    <t xml:space="preserve">INDIRIZZO</t>
  </si>
  <si>
    <t xml:space="preserve">CITTA'</t>
  </si>
  <si>
    <t xml:space="preserve">IMPEGNO</t>
  </si>
  <si>
    <t xml:space="preserve">EX IMPEGNO</t>
  </si>
  <si>
    <t xml:space="preserve">SUBIMPEGNO</t>
  </si>
  <si>
    <t xml:space="preserve">EX SUB IMPEGNO</t>
  </si>
  <si>
    <t xml:space="preserve">CAPITOLO</t>
  </si>
  <si>
    <t xml:space="preserve">Appignano del Tronto (AP) - ISTAT 044005</t>
  </si>
  <si>
    <t xml:space="preserve">00363500448</t>
  </si>
  <si>
    <t xml:space="preserve">Via Roma, 98</t>
  </si>
  <si>
    <t xml:space="preserve">Appignano del Tronto (AP)</t>
  </si>
  <si>
    <t xml:space="preserve">4176/2024 </t>
  </si>
  <si>
    <t xml:space="preserve">13305/23</t>
  </si>
  <si>
    <t xml:space="preserve">5735/24</t>
  </si>
  <si>
    <t xml:space="preserve">21704/23</t>
  </si>
  <si>
    <t xml:space="preserve">Bolognola (MC) - ISTAT 043005</t>
  </si>
  <si>
    <t xml:space="preserve"> 00347620437</t>
  </si>
  <si>
    <t xml:space="preserve"> Via Loreto 10/A</t>
  </si>
  <si>
    <t xml:space="preserve">Bolognola (MC)</t>
  </si>
  <si>
    <t xml:space="preserve">4176/2024</t>
  </si>
  <si>
    <t xml:space="preserve">5740/24</t>
  </si>
  <si>
    <t xml:space="preserve">21710/23</t>
  </si>
  <si>
    <t xml:space="preserve">Cantiano (PU) - ISTAT 041008</t>
  </si>
  <si>
    <t xml:space="preserve">00158390419</t>
  </si>
  <si>
    <t xml:space="preserve">Piazza Luceoli, 1</t>
  </si>
  <si>
    <t xml:space="preserve">Cantiano (PU)</t>
  </si>
  <si>
    <t xml:space="preserve">5728/24</t>
  </si>
  <si>
    <t xml:space="preserve">21697/23</t>
  </si>
  <si>
    <t xml:space="preserve">Cossignano (AP) - ISTAT 044016</t>
  </si>
  <si>
    <t xml:space="preserve">00377760442</t>
  </si>
  <si>
    <t xml:space="preserve">Piazza Umberto I° , 1</t>
  </si>
  <si>
    <t xml:space="preserve">Cossignano (AP)</t>
  </si>
  <si>
    <t xml:space="preserve">5734/24</t>
  </si>
  <si>
    <t xml:space="preserve">21703/23</t>
  </si>
  <si>
    <t xml:space="preserve">Cupramontana (AN) - ISTAT 042016</t>
  </si>
  <si>
    <t xml:space="preserve">00208390427</t>
  </si>
  <si>
    <t xml:space="preserve">Via Nazario Sauro, 1</t>
  </si>
  <si>
    <t xml:space="preserve">Cupramontana (AN)</t>
  </si>
  <si>
    <t xml:space="preserve">5737/24</t>
  </si>
  <si>
    <t xml:space="preserve">21707/23</t>
  </si>
  <si>
    <t xml:space="preserve">Frontino (PU) - ISTAT 041017</t>
  </si>
  <si>
    <t xml:space="preserve">00360580419</t>
  </si>
  <si>
    <t xml:space="preserve">Corso Papa Giovanni XXIII, 5</t>
  </si>
  <si>
    <t xml:space="preserve">Frontino (PU)</t>
  </si>
  <si>
    <t xml:space="preserve">5741/24</t>
  </si>
  <si>
    <t xml:space="preserve">21711/23</t>
  </si>
  <si>
    <t xml:space="preserve">Gagliole (MC) - ISTAT 043020</t>
  </si>
  <si>
    <t xml:space="preserve">00268590437</t>
  </si>
  <si>
    <t xml:space="preserve">Piazza Matteotti 1</t>
  </si>
  <si>
    <t xml:space="preserve">Gagliole (MC)</t>
  </si>
  <si>
    <t xml:space="preserve">5743/24</t>
  </si>
  <si>
    <t xml:space="preserve">21713/23</t>
  </si>
  <si>
    <t xml:space="preserve">Loro Piceno (MC) - ISTAT 043022</t>
  </si>
  <si>
    <t xml:space="preserve">00185360435</t>
  </si>
  <si>
    <t xml:space="preserve">Piazza Giacomo Matteotti, 2</t>
  </si>
  <si>
    <t xml:space="preserve">Loro Piceno (MC)</t>
  </si>
  <si>
    <t xml:space="preserve">5733/24</t>
  </si>
  <si>
    <t xml:space="preserve">21702/23</t>
  </si>
  <si>
    <t xml:space="preserve">Macerata Feltria (PU) - ISTAT 041023</t>
  </si>
  <si>
    <t xml:space="preserve">00360620413</t>
  </si>
  <si>
    <t xml:space="preserve">Via Giuseppe Antimi, 14</t>
  </si>
  <si>
    <t xml:space="preserve">Macerata Feltria (PU)</t>
  </si>
  <si>
    <t xml:space="preserve">5725/24</t>
  </si>
  <si>
    <t xml:space="preserve">21694/23</t>
  </si>
  <si>
    <t xml:space="preserve">Mombaroccio (PU) - ISTAT 041027</t>
  </si>
  <si>
    <t xml:space="preserve">00360400410</t>
  </si>
  <si>
    <t xml:space="preserve">Piazza Barocci, 6,</t>
  </si>
  <si>
    <t xml:space="preserve">Mombaroccio (PU)</t>
  </si>
  <si>
    <t xml:space="preserve">5729/24</t>
  </si>
  <si>
    <t xml:space="preserve">21698/23</t>
  </si>
  <si>
    <t xml:space="preserve">Monte Grimano Terme (PU) - ISTAT 041035</t>
  </si>
  <si>
    <t xml:space="preserve">00359290418</t>
  </si>
  <si>
    <t xml:space="preserve">Piazza Matteotti, 1</t>
  </si>
  <si>
    <t xml:space="preserve">Monte Grimano Terme (PU)</t>
  </si>
  <si>
    <t xml:space="preserve">5720/24</t>
  </si>
  <si>
    <t xml:space="preserve">21689/23</t>
  </si>
  <si>
    <t xml:space="preserve">Monte Rinaldo (FM) - ISTAT 109021</t>
  </si>
  <si>
    <t xml:space="preserve">00396470445</t>
  </si>
  <si>
    <t xml:space="preserve">Via Borgo Nuovo, 16</t>
  </si>
  <si>
    <t xml:space="preserve">Monte Rinaldo (FM)</t>
  </si>
  <si>
    <t xml:space="preserve">5722/24</t>
  </si>
  <si>
    <t xml:space="preserve">21691/23</t>
  </si>
  <si>
    <t xml:space="preserve">Monte San Martino (MC) - ISTAT 043032</t>
  </si>
  <si>
    <t xml:space="preserve">00269700431</t>
  </si>
  <si>
    <t xml:space="preserve">Piazza XX Settembre 4</t>
  </si>
  <si>
    <t xml:space="preserve">Monte San Martino (MC)</t>
  </si>
  <si>
    <t xml:space="preserve">5723/24</t>
  </si>
  <si>
    <t xml:space="preserve">21692/23</t>
  </si>
  <si>
    <t xml:space="preserve">Monte Vidon Combatte (FM) - ISTAT 109025</t>
  </si>
  <si>
    <t xml:space="preserve">00440270445</t>
  </si>
  <si>
    <t xml:space="preserve">Via Giacomo Leopardi, 1</t>
  </si>
  <si>
    <t xml:space="preserve">Monte Vidon Combatte (FM)</t>
  </si>
  <si>
    <t xml:space="preserve">5742/24</t>
  </si>
  <si>
    <t xml:space="preserve">21712/23</t>
  </si>
  <si>
    <t xml:space="preserve">Montedinove (AP) - ISTAT 044034</t>
  </si>
  <si>
    <t xml:space="preserve">00360220446</t>
  </si>
  <si>
    <t xml:space="preserve">Via Roma, 2</t>
  </si>
  <si>
    <t xml:space="preserve">Montedinove (AP)</t>
  </si>
  <si>
    <t xml:space="preserve">5724/24</t>
  </si>
  <si>
    <t xml:space="preserve">21693/23</t>
  </si>
  <si>
    <t xml:space="preserve">Montefortino (FM) - ISTAT 109015</t>
  </si>
  <si>
    <t xml:space="preserve">00400660445</t>
  </si>
  <si>
    <t xml:space="preserve">Via Roma, 21</t>
  </si>
  <si>
    <t xml:space="preserve">Montefortino (FM)</t>
  </si>
  <si>
    <t xml:space="preserve">5721/24</t>
  </si>
  <si>
    <t xml:space="preserve">21690/23</t>
  </si>
  <si>
    <t xml:space="preserve">Monteleone di Fermo (FM) - ISTAT 109019</t>
  </si>
  <si>
    <t xml:space="preserve">00391340445</t>
  </si>
  <si>
    <t xml:space="preserve">Via Giuseppe Garibaldi, 9</t>
  </si>
  <si>
    <t xml:space="preserve">Monteleone di Fermo (FM)</t>
  </si>
  <si>
    <t xml:space="preserve">5739/24</t>
  </si>
  <si>
    <t xml:space="preserve">21709/23</t>
  </si>
  <si>
    <t xml:space="preserve">Monterubbiano (FM) - ISTAT 109022</t>
  </si>
  <si>
    <t xml:space="preserve">00357030444</t>
  </si>
  <si>
    <t xml:space="preserve">Via Trento e Trieste, 1</t>
  </si>
  <si>
    <t xml:space="preserve">Monterubbiano (FM)</t>
  </si>
  <si>
    <t xml:space="preserve">5736/24</t>
  </si>
  <si>
    <t xml:space="preserve">21705/23</t>
  </si>
  <si>
    <t xml:space="preserve">Pioraco (MC) - ISTAT 043039</t>
  </si>
  <si>
    <t xml:space="preserve">00221260433</t>
  </si>
  <si>
    <t xml:space="preserve">Largo Giacomo Matteotti, 1</t>
  </si>
  <si>
    <t xml:space="preserve">Pioraco (MC)</t>
  </si>
  <si>
    <t xml:space="preserve">5727/24</t>
  </si>
  <si>
    <t xml:space="preserve">21696/23</t>
  </si>
  <si>
    <t xml:space="preserve">Rapagnano (FM) - ISTAT 109035</t>
  </si>
  <si>
    <t xml:space="preserve">00358210441</t>
  </si>
  <si>
    <t xml:space="preserve">Sede temporanea Viale Europa, 39</t>
  </si>
  <si>
    <t xml:space="preserve">Rapagnano (FM)</t>
  </si>
  <si>
    <t xml:space="preserve">5731/24</t>
  </si>
  <si>
    <t xml:space="preserve">21700/23</t>
  </si>
  <si>
    <t xml:space="preserve">San Ginesio (MC) - ISTAT 043046</t>
  </si>
  <si>
    <t xml:space="preserve">00215270430</t>
  </si>
  <si>
    <t xml:space="preserve">Via Capocastello, N.35 </t>
  </si>
  <si>
    <t xml:space="preserve">San Ginesio (MC)</t>
  </si>
  <si>
    <t xml:space="preserve">5738/24</t>
  </si>
  <si>
    <t xml:space="preserve">21708/23</t>
  </si>
  <si>
    <t xml:space="preserve">Sant'Ippolito (PU) - ISTAT 041058</t>
  </si>
  <si>
    <t xml:space="preserve">00360440416</t>
  </si>
  <si>
    <t xml:space="preserve">Via Raffaello, 104,</t>
  </si>
  <si>
    <t xml:space="preserve">Sant'Ippolito (PU)</t>
  </si>
  <si>
    <t xml:space="preserve">5732/24</t>
  </si>
  <si>
    <t xml:space="preserve">21701/23</t>
  </si>
  <si>
    <t xml:space="preserve">Serrapetrona (MC) - ISTAT 043051</t>
  </si>
  <si>
    <t xml:space="preserve">00265950436</t>
  </si>
  <si>
    <t xml:space="preserve">Via Giacomo Leopardi, 18</t>
  </si>
  <si>
    <t xml:space="preserve">Serrapetrona (MC)</t>
  </si>
  <si>
    <t xml:space="preserve">5726/24</t>
  </si>
  <si>
    <t xml:space="preserve">21695/23</t>
  </si>
  <si>
    <t xml:space="preserve">Serra San Quirico (AN) - ISTAT 042047</t>
  </si>
  <si>
    <t xml:space="preserve">00182380428</t>
  </si>
  <si>
    <t xml:space="preserve">Piazza della Libertà, 1/1</t>
  </si>
  <si>
    <t xml:space="preserve">Serra  San Quirico (AN)</t>
  </si>
  <si>
    <t xml:space="preserve">5730/24</t>
  </si>
  <si>
    <t xml:space="preserve">21699/23</t>
  </si>
  <si>
    <t xml:space="preserve">TOTALI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</si>
</sst>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&quot; €&quot;"/>
    <numFmt numFmtId="167" formatCode="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27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H30" activeCellId="0" sqref="H30"/>
    </sheetView>
  </sheetViews>
  <sheetFormatPr defaultColWidth="9.1484375" defaultRowHeight="15" zeroHeight="false" outlineLevelRow="0" outlineLevelCol="0"/>
  <cols>
    <col collapsed="false" customWidth="false" hidden="false" outlineLevel="0" max="2" min="1" style="1" width="9.14"/>
    <col collapsed="false" customWidth="true" hidden="false" outlineLevel="0" max="3" min="3" style="1" width="68.29"/>
    <col collapsed="false" customWidth="true" hidden="false" outlineLevel="0" max="4" min="4" style="1" width="23.14"/>
    <col collapsed="false" customWidth="true" hidden="false" outlineLevel="0" max="5" min="5" style="1" width="15.71"/>
    <col collapsed="false" customWidth="true" hidden="false" outlineLevel="0" max="6" min="6" style="1" width="21.71"/>
    <col collapsed="false" customWidth="true" hidden="false" outlineLevel="0" max="7" min="7" style="1" width="44.29"/>
    <col collapsed="false" customWidth="true" hidden="false" outlineLevel="0" max="8" min="8" style="1" width="27.57"/>
    <col collapsed="false" customWidth="true" hidden="false" outlineLevel="0" max="10" min="9" style="1" width="25.42"/>
    <col collapsed="false" customWidth="true" hidden="false" outlineLevel="0" max="12" min="11" style="1" width="15"/>
    <col collapsed="false" customWidth="true" hidden="false" outlineLevel="0" max="13" min="13" style="1" width="12.57"/>
    <col collapsed="false" customWidth="false" hidden="false" outlineLevel="0" max="16384" min="14" style="1" width="9.14"/>
  </cols>
  <sheetData>
    <row r="1" customFormat="false" ht="35.05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8" t="s">
        <v>12</v>
      </c>
      <c r="N1" s="9"/>
    </row>
    <row r="2" customFormat="false" ht="15" hidden="false" customHeight="false" outlineLevel="0" collapsed="false">
      <c r="A2" s="2" t="n">
        <v>1</v>
      </c>
      <c r="B2" s="10" t="n">
        <v>33655</v>
      </c>
      <c r="C2" s="11" t="s">
        <v>13</v>
      </c>
      <c r="D2" s="12" t="s">
        <v>14</v>
      </c>
      <c r="E2" s="13" t="n">
        <v>7999.54</v>
      </c>
      <c r="F2" s="13" t="n">
        <f aca="false">SUM(8000-(E2))</f>
        <v>0.460000000000036</v>
      </c>
      <c r="G2" s="14" t="s">
        <v>15</v>
      </c>
      <c r="H2" s="14" t="s">
        <v>16</v>
      </c>
      <c r="I2" s="15" t="s">
        <v>17</v>
      </c>
      <c r="J2" s="15" t="s">
        <v>18</v>
      </c>
      <c r="K2" s="15" t="s">
        <v>19</v>
      </c>
      <c r="L2" s="16" t="s">
        <v>20</v>
      </c>
      <c r="M2" s="17" t="n">
        <v>2070110549</v>
      </c>
      <c r="N2" s="9"/>
    </row>
    <row r="3" customFormat="false" ht="15" hidden="false" customHeight="false" outlineLevel="0" collapsed="false">
      <c r="A3" s="2" t="n">
        <v>2</v>
      </c>
      <c r="B3" s="18" t="n">
        <v>33806</v>
      </c>
      <c r="C3" s="19" t="s">
        <v>21</v>
      </c>
      <c r="D3" s="20" t="s">
        <v>22</v>
      </c>
      <c r="E3" s="13" t="n">
        <v>8000</v>
      </c>
      <c r="F3" s="13"/>
      <c r="G3" s="14" t="s">
        <v>23</v>
      </c>
      <c r="H3" s="14" t="s">
        <v>24</v>
      </c>
      <c r="I3" s="15" t="s">
        <v>25</v>
      </c>
      <c r="J3" s="15" t="s">
        <v>18</v>
      </c>
      <c r="K3" s="16" t="s">
        <v>26</v>
      </c>
      <c r="L3" s="16" t="s">
        <v>27</v>
      </c>
      <c r="M3" s="17" t="n">
        <v>2070110549</v>
      </c>
      <c r="N3" s="9"/>
    </row>
    <row r="4" customFormat="false" ht="15" hidden="false" customHeight="false" outlineLevel="0" collapsed="false">
      <c r="A4" s="2" t="n">
        <v>3</v>
      </c>
      <c r="B4" s="18" t="n">
        <v>33786</v>
      </c>
      <c r="C4" s="19" t="s">
        <v>28</v>
      </c>
      <c r="D4" s="12" t="s">
        <v>29</v>
      </c>
      <c r="E4" s="13" t="n">
        <v>8000</v>
      </c>
      <c r="F4" s="13"/>
      <c r="G4" s="14" t="s">
        <v>30</v>
      </c>
      <c r="H4" s="14" t="s">
        <v>31</v>
      </c>
      <c r="I4" s="15" t="s">
        <v>25</v>
      </c>
      <c r="J4" s="15" t="s">
        <v>18</v>
      </c>
      <c r="K4" s="16" t="s">
        <v>32</v>
      </c>
      <c r="L4" s="16" t="s">
        <v>33</v>
      </c>
      <c r="M4" s="17" t="n">
        <v>2070110549</v>
      </c>
      <c r="N4" s="9"/>
    </row>
    <row r="5" customFormat="false" ht="15" hidden="false" customHeight="false" outlineLevel="0" collapsed="false">
      <c r="A5" s="2" t="n">
        <v>4</v>
      </c>
      <c r="B5" s="10" t="n">
        <v>33767</v>
      </c>
      <c r="C5" s="11" t="s">
        <v>34</v>
      </c>
      <c r="D5" s="12" t="s">
        <v>35</v>
      </c>
      <c r="E5" s="13" t="n">
        <v>7952</v>
      </c>
      <c r="F5" s="13" t="n">
        <f aca="false">SUM(8000-(E5))</f>
        <v>48</v>
      </c>
      <c r="G5" s="14" t="s">
        <v>36</v>
      </c>
      <c r="H5" s="14" t="s">
        <v>37</v>
      </c>
      <c r="I5" s="15" t="s">
        <v>25</v>
      </c>
      <c r="J5" s="15" t="s">
        <v>18</v>
      </c>
      <c r="K5" s="16" t="s">
        <v>38</v>
      </c>
      <c r="L5" s="16" t="s">
        <v>39</v>
      </c>
      <c r="M5" s="17" t="n">
        <v>2070110549</v>
      </c>
      <c r="N5" s="9"/>
    </row>
    <row r="6" customFormat="false" ht="15" hidden="false" customHeight="false" outlineLevel="0" collapsed="false">
      <c r="A6" s="2" t="n">
        <v>5</v>
      </c>
      <c r="B6" s="10" t="n">
        <v>33686</v>
      </c>
      <c r="C6" s="11" t="s">
        <v>40</v>
      </c>
      <c r="D6" s="12" t="s">
        <v>41</v>
      </c>
      <c r="E6" s="13" t="n">
        <v>8000</v>
      </c>
      <c r="F6" s="13"/>
      <c r="G6" s="14" t="s">
        <v>42</v>
      </c>
      <c r="H6" s="14" t="s">
        <v>43</v>
      </c>
      <c r="I6" s="15" t="s">
        <v>25</v>
      </c>
      <c r="J6" s="15" t="s">
        <v>18</v>
      </c>
      <c r="K6" s="16" t="s">
        <v>44</v>
      </c>
      <c r="L6" s="16" t="s">
        <v>45</v>
      </c>
      <c r="M6" s="17" t="n">
        <v>2070110549</v>
      </c>
      <c r="N6" s="9"/>
    </row>
    <row r="7" customFormat="false" ht="15" hidden="false" customHeight="false" outlineLevel="0" collapsed="false">
      <c r="A7" s="2" t="n">
        <v>6</v>
      </c>
      <c r="B7" s="10" t="n">
        <v>33716</v>
      </c>
      <c r="C7" s="19" t="s">
        <v>46</v>
      </c>
      <c r="D7" s="12" t="s">
        <v>47</v>
      </c>
      <c r="E7" s="13" t="n">
        <v>8000</v>
      </c>
      <c r="F7" s="13"/>
      <c r="G7" s="14" t="s">
        <v>48</v>
      </c>
      <c r="H7" s="14" t="s">
        <v>49</v>
      </c>
      <c r="I7" s="15" t="s">
        <v>25</v>
      </c>
      <c r="J7" s="15" t="s">
        <v>18</v>
      </c>
      <c r="K7" s="16" t="s">
        <v>50</v>
      </c>
      <c r="L7" s="16" t="s">
        <v>51</v>
      </c>
      <c r="M7" s="17" t="n">
        <v>2070110549</v>
      </c>
      <c r="N7" s="9"/>
    </row>
    <row r="8" customFormat="false" ht="15" hidden="false" customHeight="false" outlineLevel="0" collapsed="false">
      <c r="A8" s="2" t="n">
        <v>7</v>
      </c>
      <c r="B8" s="10" t="n">
        <v>33734</v>
      </c>
      <c r="C8" s="11" t="s">
        <v>52</v>
      </c>
      <c r="D8" s="12" t="s">
        <v>53</v>
      </c>
      <c r="E8" s="13" t="n">
        <v>8000</v>
      </c>
      <c r="F8" s="13"/>
      <c r="G8" s="14" t="s">
        <v>54</v>
      </c>
      <c r="H8" s="14" t="s">
        <v>55</v>
      </c>
      <c r="I8" s="15" t="s">
        <v>25</v>
      </c>
      <c r="J8" s="15" t="s">
        <v>18</v>
      </c>
      <c r="K8" s="16" t="s">
        <v>56</v>
      </c>
      <c r="L8" s="16" t="s">
        <v>57</v>
      </c>
      <c r="M8" s="17" t="n">
        <v>2070110549</v>
      </c>
      <c r="N8" s="9"/>
    </row>
    <row r="9" customFormat="false" ht="15" hidden="false" customHeight="false" outlineLevel="0" collapsed="false">
      <c r="A9" s="2" t="n">
        <v>8</v>
      </c>
      <c r="B9" s="10" t="n">
        <v>33644</v>
      </c>
      <c r="C9" s="11" t="s">
        <v>58</v>
      </c>
      <c r="D9" s="12" t="s">
        <v>59</v>
      </c>
      <c r="E9" s="13" t="n">
        <v>8000</v>
      </c>
      <c r="F9" s="13"/>
      <c r="G9" s="14" t="s">
        <v>60</v>
      </c>
      <c r="H9" s="14" t="s">
        <v>61</v>
      </c>
      <c r="I9" s="15" t="s">
        <v>25</v>
      </c>
      <c r="J9" s="15" t="s">
        <v>18</v>
      </c>
      <c r="K9" s="16" t="s">
        <v>62</v>
      </c>
      <c r="L9" s="16" t="s">
        <v>63</v>
      </c>
      <c r="M9" s="17" t="n">
        <v>2070110549</v>
      </c>
      <c r="N9" s="9"/>
    </row>
    <row r="10" customFormat="false" ht="15" hidden="false" customHeight="false" outlineLevel="0" collapsed="false">
      <c r="A10" s="2" t="n">
        <v>9</v>
      </c>
      <c r="B10" s="10" t="n">
        <v>33629</v>
      </c>
      <c r="C10" s="11" t="s">
        <v>64</v>
      </c>
      <c r="D10" s="21" t="s">
        <v>65</v>
      </c>
      <c r="E10" s="22" t="n">
        <v>7993.44</v>
      </c>
      <c r="F10" s="13" t="n">
        <f aca="false">SUM(8000-(E10))</f>
        <v>6.5600000000004</v>
      </c>
      <c r="G10" s="14" t="s">
        <v>66</v>
      </c>
      <c r="H10" s="14" t="s">
        <v>67</v>
      </c>
      <c r="I10" s="15" t="s">
        <v>25</v>
      </c>
      <c r="J10" s="15" t="s">
        <v>18</v>
      </c>
      <c r="K10" s="16" t="s">
        <v>68</v>
      </c>
      <c r="L10" s="16" t="s">
        <v>69</v>
      </c>
      <c r="M10" s="17" t="n">
        <v>2070110549</v>
      </c>
      <c r="N10" s="9"/>
    </row>
    <row r="11" customFormat="false" ht="15" hidden="false" customHeight="false" outlineLevel="0" collapsed="false">
      <c r="A11" s="2" t="n">
        <v>10</v>
      </c>
      <c r="B11" s="10" t="n">
        <v>33812</v>
      </c>
      <c r="C11" s="11" t="s">
        <v>70</v>
      </c>
      <c r="D11" s="12" t="s">
        <v>71</v>
      </c>
      <c r="E11" s="13" t="n">
        <v>7999.54</v>
      </c>
      <c r="F11" s="13" t="n">
        <f aca="false">SUM(8000-(E11))</f>
        <v>0.460000000000036</v>
      </c>
      <c r="G11" s="14" t="s">
        <v>72</v>
      </c>
      <c r="H11" s="14" t="s">
        <v>73</v>
      </c>
      <c r="I11" s="15" t="s">
        <v>25</v>
      </c>
      <c r="J11" s="15" t="s">
        <v>18</v>
      </c>
      <c r="K11" s="16" t="s">
        <v>74</v>
      </c>
      <c r="L11" s="16" t="s">
        <v>75</v>
      </c>
      <c r="M11" s="17" t="n">
        <v>2070110549</v>
      </c>
      <c r="N11" s="9"/>
    </row>
    <row r="12" customFormat="false" ht="15" hidden="false" customHeight="false" outlineLevel="0" collapsed="false">
      <c r="A12" s="2" t="n">
        <v>11</v>
      </c>
      <c r="B12" s="10" t="n">
        <v>33298</v>
      </c>
      <c r="C12" s="19" t="s">
        <v>76</v>
      </c>
      <c r="D12" s="23" t="s">
        <v>77</v>
      </c>
      <c r="E12" s="22" t="n">
        <v>8000</v>
      </c>
      <c r="F12" s="13"/>
      <c r="G12" s="14" t="s">
        <v>78</v>
      </c>
      <c r="H12" s="14" t="s">
        <v>79</v>
      </c>
      <c r="I12" s="15" t="s">
        <v>25</v>
      </c>
      <c r="J12" s="15" t="s">
        <v>18</v>
      </c>
      <c r="K12" s="16" t="s">
        <v>80</v>
      </c>
      <c r="L12" s="16" t="s">
        <v>81</v>
      </c>
      <c r="M12" s="17" t="n">
        <v>2070110549</v>
      </c>
      <c r="N12" s="9"/>
    </row>
    <row r="13" customFormat="false" ht="15" hidden="false" customHeight="false" outlineLevel="0" collapsed="false">
      <c r="A13" s="2" t="n">
        <v>12</v>
      </c>
      <c r="B13" s="10" t="n">
        <v>33720</v>
      </c>
      <c r="C13" s="11" t="s">
        <v>82</v>
      </c>
      <c r="D13" s="21" t="s">
        <v>83</v>
      </c>
      <c r="E13" s="13" t="n">
        <v>8000</v>
      </c>
      <c r="F13" s="13"/>
      <c r="G13" s="14" t="s">
        <v>84</v>
      </c>
      <c r="H13" s="14" t="s">
        <v>85</v>
      </c>
      <c r="I13" s="15" t="s">
        <v>25</v>
      </c>
      <c r="J13" s="15" t="s">
        <v>18</v>
      </c>
      <c r="K13" s="16" t="s">
        <v>86</v>
      </c>
      <c r="L13" s="16" t="s">
        <v>87</v>
      </c>
      <c r="M13" s="17" t="n">
        <v>2070110549</v>
      </c>
      <c r="N13" s="9"/>
    </row>
    <row r="14" customFormat="false" ht="15" hidden="false" customHeight="false" outlineLevel="0" collapsed="false">
      <c r="A14" s="2" t="n">
        <v>13</v>
      </c>
      <c r="B14" s="10" t="n">
        <v>33757</v>
      </c>
      <c r="C14" s="11" t="s">
        <v>88</v>
      </c>
      <c r="D14" s="21" t="s">
        <v>89</v>
      </c>
      <c r="E14" s="13" t="n">
        <v>7950</v>
      </c>
      <c r="F14" s="13" t="n">
        <f aca="false">SUM(8000-(E14))</f>
        <v>50</v>
      </c>
      <c r="G14" s="14" t="s">
        <v>90</v>
      </c>
      <c r="H14" s="14" t="s">
        <v>91</v>
      </c>
      <c r="I14" s="15" t="s">
        <v>25</v>
      </c>
      <c r="J14" s="15" t="s">
        <v>18</v>
      </c>
      <c r="K14" s="16" t="s">
        <v>92</v>
      </c>
      <c r="L14" s="16" t="s">
        <v>93</v>
      </c>
      <c r="M14" s="17" t="n">
        <v>2070110549</v>
      </c>
      <c r="N14" s="9"/>
    </row>
    <row r="15" customFormat="false" ht="15" hidden="false" customHeight="false" outlineLevel="0" collapsed="false">
      <c r="A15" s="2" t="n">
        <v>14</v>
      </c>
      <c r="B15" s="10" t="n">
        <v>33648</v>
      </c>
      <c r="C15" s="11" t="s">
        <v>94</v>
      </c>
      <c r="D15" s="12" t="s">
        <v>95</v>
      </c>
      <c r="E15" s="13" t="n">
        <v>8000</v>
      </c>
      <c r="F15" s="13"/>
      <c r="G15" s="14" t="s">
        <v>96</v>
      </c>
      <c r="H15" s="14" t="s">
        <v>97</v>
      </c>
      <c r="I15" s="15" t="s">
        <v>25</v>
      </c>
      <c r="J15" s="15" t="s">
        <v>18</v>
      </c>
      <c r="K15" s="16" t="s">
        <v>98</v>
      </c>
      <c r="L15" s="16" t="s">
        <v>99</v>
      </c>
      <c r="M15" s="17" t="n">
        <v>2070110549</v>
      </c>
      <c r="N15" s="9"/>
    </row>
    <row r="16" customFormat="false" ht="15" hidden="false" customHeight="false" outlineLevel="0" collapsed="false">
      <c r="A16" s="2" t="n">
        <v>15</v>
      </c>
      <c r="B16" s="10" t="n">
        <v>33661</v>
      </c>
      <c r="C16" s="11" t="s">
        <v>100</v>
      </c>
      <c r="D16" s="12" t="s">
        <v>101</v>
      </c>
      <c r="E16" s="13" t="n">
        <v>8000</v>
      </c>
      <c r="F16" s="13"/>
      <c r="G16" s="14" t="s">
        <v>102</v>
      </c>
      <c r="H16" s="14" t="s">
        <v>103</v>
      </c>
      <c r="I16" s="15" t="s">
        <v>25</v>
      </c>
      <c r="J16" s="15" t="s">
        <v>18</v>
      </c>
      <c r="K16" s="16" t="s">
        <v>104</v>
      </c>
      <c r="L16" s="16" t="s">
        <v>105</v>
      </c>
      <c r="M16" s="17" t="n">
        <v>2070110549</v>
      </c>
      <c r="N16" s="9"/>
    </row>
    <row r="17" customFormat="false" ht="15" hidden="false" customHeight="false" outlineLevel="0" collapsed="false">
      <c r="A17" s="2" t="n">
        <v>16</v>
      </c>
      <c r="B17" s="10" t="n">
        <v>33813</v>
      </c>
      <c r="C17" s="11" t="s">
        <v>106</v>
      </c>
      <c r="D17" s="12" t="s">
        <v>107</v>
      </c>
      <c r="E17" s="13" t="n">
        <v>8000</v>
      </c>
      <c r="F17" s="13"/>
      <c r="G17" s="14" t="s">
        <v>108</v>
      </c>
      <c r="H17" s="14" t="s">
        <v>109</v>
      </c>
      <c r="I17" s="15" t="s">
        <v>25</v>
      </c>
      <c r="J17" s="15" t="s">
        <v>18</v>
      </c>
      <c r="K17" s="16" t="s">
        <v>110</v>
      </c>
      <c r="L17" s="16" t="s">
        <v>111</v>
      </c>
      <c r="M17" s="17" t="n">
        <v>2070110549</v>
      </c>
      <c r="N17" s="9"/>
    </row>
    <row r="18" customFormat="false" ht="15" hidden="false" customHeight="false" outlineLevel="0" collapsed="false">
      <c r="A18" s="2" t="n">
        <v>17</v>
      </c>
      <c r="B18" s="10" t="n">
        <v>33822</v>
      </c>
      <c r="C18" s="19" t="s">
        <v>112</v>
      </c>
      <c r="D18" s="21" t="s">
        <v>113</v>
      </c>
      <c r="E18" s="13" t="n">
        <v>7991</v>
      </c>
      <c r="F18" s="13" t="n">
        <f aca="false">SUM(8000-(E18))</f>
        <v>9</v>
      </c>
      <c r="G18" s="14" t="s">
        <v>114</v>
      </c>
      <c r="H18" s="14" t="s">
        <v>115</v>
      </c>
      <c r="I18" s="15" t="s">
        <v>25</v>
      </c>
      <c r="J18" s="15" t="s">
        <v>18</v>
      </c>
      <c r="K18" s="16" t="s">
        <v>116</v>
      </c>
      <c r="L18" s="16" t="s">
        <v>117</v>
      </c>
      <c r="M18" s="17" t="n">
        <v>2070110549</v>
      </c>
      <c r="N18" s="24"/>
    </row>
    <row r="19" customFormat="false" ht="15" hidden="false" customHeight="false" outlineLevel="0" collapsed="false">
      <c r="A19" s="25" t="n">
        <v>18</v>
      </c>
      <c r="B19" s="10" t="n">
        <v>33779</v>
      </c>
      <c r="C19" s="11" t="s">
        <v>118</v>
      </c>
      <c r="D19" s="12" t="s">
        <v>119</v>
      </c>
      <c r="E19" s="13" t="n">
        <v>8000</v>
      </c>
      <c r="F19" s="13"/>
      <c r="G19" s="14" t="s">
        <v>120</v>
      </c>
      <c r="H19" s="14" t="s">
        <v>121</v>
      </c>
      <c r="I19" s="15" t="s">
        <v>25</v>
      </c>
      <c r="J19" s="15" t="s">
        <v>18</v>
      </c>
      <c r="K19" s="16" t="s">
        <v>122</v>
      </c>
      <c r="L19" s="16" t="s">
        <v>123</v>
      </c>
      <c r="M19" s="17" t="n">
        <v>2070110549</v>
      </c>
      <c r="N19" s="24"/>
    </row>
    <row r="20" customFormat="false" ht="15" hidden="false" customHeight="false" outlineLevel="0" collapsed="false">
      <c r="A20" s="2" t="n">
        <v>19</v>
      </c>
      <c r="B20" s="10" t="n">
        <v>33303</v>
      </c>
      <c r="C20" s="11" t="s">
        <v>124</v>
      </c>
      <c r="D20" s="12" t="s">
        <v>125</v>
      </c>
      <c r="E20" s="13" t="n">
        <v>8000</v>
      </c>
      <c r="F20" s="13"/>
      <c r="G20" s="14" t="s">
        <v>126</v>
      </c>
      <c r="H20" s="14" t="s">
        <v>127</v>
      </c>
      <c r="I20" s="15" t="s">
        <v>25</v>
      </c>
      <c r="J20" s="15" t="s">
        <v>18</v>
      </c>
      <c r="K20" s="16" t="s">
        <v>128</v>
      </c>
      <c r="L20" s="16" t="s">
        <v>129</v>
      </c>
      <c r="M20" s="17" t="n">
        <v>2070110549</v>
      </c>
      <c r="N20" s="24"/>
    </row>
    <row r="21" customFormat="false" ht="15" hidden="false" customHeight="false" outlineLevel="0" collapsed="false">
      <c r="A21" s="2" t="n">
        <v>20</v>
      </c>
      <c r="B21" s="10" t="n">
        <v>33825</v>
      </c>
      <c r="C21" s="11" t="s">
        <v>130</v>
      </c>
      <c r="D21" s="12" t="s">
        <v>131</v>
      </c>
      <c r="E21" s="13" t="n">
        <v>8000</v>
      </c>
      <c r="F21" s="13"/>
      <c r="G21" s="14" t="s">
        <v>132</v>
      </c>
      <c r="H21" s="14" t="s">
        <v>133</v>
      </c>
      <c r="I21" s="15" t="s">
        <v>25</v>
      </c>
      <c r="J21" s="15" t="s">
        <v>18</v>
      </c>
      <c r="K21" s="16" t="s">
        <v>134</v>
      </c>
      <c r="L21" s="16" t="s">
        <v>135</v>
      </c>
      <c r="M21" s="17" t="n">
        <v>2070110549</v>
      </c>
      <c r="N21" s="24"/>
    </row>
    <row r="22" customFormat="false" ht="15" hidden="false" customHeight="false" outlineLevel="0" collapsed="false">
      <c r="A22" s="2" t="n">
        <v>21</v>
      </c>
      <c r="B22" s="10" t="n">
        <v>33748</v>
      </c>
      <c r="C22" s="11" t="s">
        <v>136</v>
      </c>
      <c r="D22" s="12" t="s">
        <v>137</v>
      </c>
      <c r="E22" s="13" t="n">
        <v>7990</v>
      </c>
      <c r="F22" s="13" t="n">
        <f aca="false">SUM(8000-(E22))</f>
        <v>10</v>
      </c>
      <c r="G22" s="14" t="s">
        <v>138</v>
      </c>
      <c r="H22" s="14" t="s">
        <v>139</v>
      </c>
      <c r="I22" s="15" t="s">
        <v>25</v>
      </c>
      <c r="J22" s="15" t="s">
        <v>18</v>
      </c>
      <c r="K22" s="16" t="s">
        <v>140</v>
      </c>
      <c r="L22" s="16" t="s">
        <v>141</v>
      </c>
      <c r="M22" s="17" t="n">
        <v>2070110549</v>
      </c>
      <c r="N22" s="24"/>
    </row>
    <row r="23" customFormat="false" ht="15" hidden="false" customHeight="false" outlineLevel="0" collapsed="false">
      <c r="A23" s="2" t="n">
        <v>22</v>
      </c>
      <c r="B23" s="18" t="n">
        <v>33760</v>
      </c>
      <c r="C23" s="19" t="s">
        <v>142</v>
      </c>
      <c r="D23" s="12" t="s">
        <v>143</v>
      </c>
      <c r="E23" s="13" t="n">
        <v>8000</v>
      </c>
      <c r="F23" s="13"/>
      <c r="G23" s="14" t="s">
        <v>144</v>
      </c>
      <c r="H23" s="14" t="s">
        <v>145</v>
      </c>
      <c r="I23" s="15" t="s">
        <v>25</v>
      </c>
      <c r="J23" s="15" t="s">
        <v>18</v>
      </c>
      <c r="K23" s="16" t="s">
        <v>146</v>
      </c>
      <c r="L23" s="16" t="s">
        <v>147</v>
      </c>
      <c r="M23" s="17" t="n">
        <v>2070110549</v>
      </c>
      <c r="N23" s="24"/>
    </row>
    <row r="24" customFormat="false" ht="15" hidden="false" customHeight="false" outlineLevel="0" collapsed="false">
      <c r="A24" s="2" t="n">
        <v>23</v>
      </c>
      <c r="B24" s="10" t="n">
        <v>33693</v>
      </c>
      <c r="C24" s="19" t="s">
        <v>148</v>
      </c>
      <c r="D24" s="12" t="s">
        <v>149</v>
      </c>
      <c r="E24" s="13" t="n">
        <v>8000</v>
      </c>
      <c r="F24" s="26"/>
      <c r="G24" s="14" t="s">
        <v>150</v>
      </c>
      <c r="H24" s="14" t="s">
        <v>151</v>
      </c>
      <c r="I24" s="15" t="s">
        <v>25</v>
      </c>
      <c r="J24" s="15" t="s">
        <v>18</v>
      </c>
      <c r="K24" s="1" t="s">
        <v>152</v>
      </c>
      <c r="L24" s="16" t="s">
        <v>153</v>
      </c>
      <c r="M24" s="17" t="n">
        <v>2070110549</v>
      </c>
      <c r="N24" s="24"/>
    </row>
    <row r="25" customFormat="false" ht="15" hidden="false" customHeight="false" outlineLevel="0" collapsed="false">
      <c r="A25" s="2" t="n">
        <v>24</v>
      </c>
      <c r="B25" s="27" t="n">
        <v>33718</v>
      </c>
      <c r="C25" s="11" t="s">
        <v>154</v>
      </c>
      <c r="D25" s="21" t="s">
        <v>155</v>
      </c>
      <c r="E25" s="26" t="n">
        <v>7990</v>
      </c>
      <c r="F25" s="13" t="n">
        <f aca="false">SUM(8000-(E25))</f>
        <v>10</v>
      </c>
      <c r="G25" s="14" t="s">
        <v>156</v>
      </c>
      <c r="H25" s="14" t="s">
        <v>157</v>
      </c>
      <c r="I25" s="15" t="s">
        <v>25</v>
      </c>
      <c r="J25" s="15" t="s">
        <v>18</v>
      </c>
      <c r="K25" s="16" t="s">
        <v>158</v>
      </c>
      <c r="L25" s="16" t="s">
        <v>159</v>
      </c>
      <c r="M25" s="17" t="n">
        <v>2070110549</v>
      </c>
      <c r="N25" s="24"/>
    </row>
    <row r="26" s="28" customFormat="true" ht="15" hidden="false" customHeight="false" outlineLevel="0" collapsed="false">
      <c r="C26" s="29"/>
      <c r="D26" s="30" t="s">
        <v>160</v>
      </c>
      <c r="E26" s="31" t="n">
        <f aca="false">SUM(E2:E25)</f>
        <v>191865.52</v>
      </c>
      <c r="F26" s="31" t="n">
        <f aca="false">SUM(F2:F25)</f>
        <v>134.48</v>
      </c>
      <c r="G26" s="32"/>
      <c r="H26" s="32"/>
      <c r="I26" s="32"/>
      <c r="J26" s="32"/>
      <c r="K26" s="32"/>
      <c r="L26" s="32"/>
      <c r="M26" s="33"/>
      <c r="N26" s="34"/>
    </row>
    <row r="27" customFormat="false" ht="15" hidden="false" customHeight="false" outlineLevel="0" collapsed="false">
      <c r="D27" s="35"/>
      <c r="E27" s="35"/>
      <c r="F27" s="35"/>
      <c r="G27" s="35"/>
      <c r="H27" s="35"/>
      <c r="I27" s="35"/>
      <c r="J27" s="35"/>
      <c r="K27" s="35"/>
      <c r="L27" s="35"/>
      <c r="M27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2023-07-04T08:25:53Z</dcterms:created>
  <dc:creator>Laura Penna</dc:creator>
  <dc:description/>
  <dc:language>it-IT</dc:language>
  <cp:lastModifiedBy>Cinzia Marcotullio</cp:lastModifiedBy>
  <cp:lastPrinted>2024-09-02T07:29:51Z</cp:lastPrinted>
  <dcterms:modified xsi:type="dcterms:W3CDTF">2024-12-09T12:02:53Z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