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.1" sheetId="1" state="visible" r:id="rId3"/>
  </sheets>
  <definedNames>
    <definedName function="false" hidden="false" localSheetId="0" name="_xlnm.Print_Titles" vbProcedure="false">'All.1'!$6:$6</definedName>
    <definedName function="false" hidden="true" localSheetId="0" name="_xlnm._FilterDatabase" vbProcedure="false">'All.1'!$B$6:$L$97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<sst xmlns="http://schemas.openxmlformats.org/spreadsheetml/2006/main" count="467" uniqueCount="289">
  <si>
    <t xml:space="preserve">DECRETO DEL DIRIGENTE DEL SETTORE FONTI ENERGETICHE, RIFIUTI, CAVE E MINIERE</t>
  </si>
  <si>
    <r>
      <rPr>
        <b val="true"/>
        <sz val="12"/>
        <color theme="1"/>
        <rFont val="Calibri"/>
        <family val="2"/>
        <charset val="1"/>
      </rPr>
      <t xml:space="preserve">Allegato “1”
</t>
    </r>
    <r>
      <rPr>
        <b val="true"/>
        <i val="true"/>
        <sz val="11"/>
        <color theme="1"/>
        <rFont val="Calibri"/>
        <family val="2"/>
        <charset val="1"/>
      </rPr>
      <t xml:space="preserve">Bando a favore delle famiglie per investimenti in materia di risparmio energetico e produzione di energia da fonti rinnovabili (ID 7163).
</t>
    </r>
    <r>
      <rPr>
        <b val="true"/>
        <sz val="12"/>
        <rFont val="Calibri"/>
        <family val="2"/>
        <charset val="1"/>
      </rPr>
      <t xml:space="preserve">Esito istruttorio della rendicontazione delle domande di liquidazione del contributo, ammesse a finanziamento con DDS 470/FRC del 22/12/2023 così come confermato con DDS n. 155/FRC del 20/05/2024</t>
    </r>
  </si>
  <si>
    <t xml:space="preserve">Numero protocollo domanda iniziale ProcediMarche</t>
  </si>
  <si>
    <t xml:space="preserve">Numero protocollo domanda di Rendicontazione ProcediMarche</t>
  </si>
  <si>
    <t xml:space="preserve">Decreto ammissibilità e concessione provvisoria
Decreto concessione definitiva</t>
  </si>
  <si>
    <t xml:space="preserve">Capitolo n.</t>
  </si>
  <si>
    <t xml:space="preserve">Impegno n.</t>
  </si>
  <si>
    <t xml:space="preserve">Sub-impegno n.</t>
  </si>
  <si>
    <t xml:space="preserve">Importo sub-impegno</t>
  </si>
  <si>
    <t xml:space="preserve">Totale spesa  ammessa a rendicontazione
</t>
  </si>
  <si>
    <t xml:space="preserve">Importo da liquidare</t>
  </si>
  <si>
    <t xml:space="preserve">Economia su contributo concesso</t>
  </si>
  <si>
    <t xml:space="preserve">Motivazione eventuale riduzione contributo 
</t>
  </si>
  <si>
    <t xml:space="preserve">1197165|02/10/2023|R_MARCHE|GRM|FRC|A|400.190.10/2023/FRC/17</t>
  </si>
  <si>
    <t xml:space="preserve">0972898|30/07/2024|R_MARCHE|GRM|FRC|A|400.190.10/2023/FRC/17</t>
  </si>
  <si>
    <t xml:space="preserve">DDS n. 470/FRC del 22/12/2023
DDS n. 155/FRC del 20/05/2024</t>
  </si>
  <si>
    <t xml:space="preserve">5551/2024  (ex 12684/2023)</t>
  </si>
  <si>
    <t xml:space="preserve">8551 (ex 22019/2023)</t>
  </si>
  <si>
    <t xml:space="preserve">1127275|18/09/2023|R_MARCHE|GRM|FRC|A|400.190.10/2023/FRC/17</t>
  </si>
  <si>
    <t xml:space="preserve">0904947|12/07/2024|R_MARCHE|GRM|FRC|A|400.190.10/2023/FRC/17</t>
  </si>
  <si>
    <t xml:space="preserve">8614 (ex 22082/2023)</t>
  </si>
  <si>
    <t xml:space="preserve">1100538|12/09/2023|R_MARCHE|GRM|FRC|A|400.190.10/2023/FRC/17</t>
  </si>
  <si>
    <t xml:space="preserve">1371529|28/10/2024|R_MARCHE|GRM|FRC|A|400.190.10/2023/FRC/17</t>
  </si>
  <si>
    <t xml:space="preserve">8307 (ex 21775/2023)</t>
  </si>
  <si>
    <t xml:space="preserve">1092634|11/09/2023|R_MARCHE|GRM|FRC|A|400.190.10/2023/FRC/17</t>
  </si>
  <si>
    <t xml:space="preserve">0879866|08/07/2024|R_MARCHE|GRM|FRC|A|400.190.10/2023/FRC/17</t>
  </si>
  <si>
    <t xml:space="preserve">8582 (ex 22050/2023)</t>
  </si>
  <si>
    <t xml:space="preserve">1191529|01/10/2023|R_MARCHE|GRM|FRC|A|400.190.10/2023/FRC/17</t>
  </si>
  <si>
    <t xml:space="preserve">0850069|01/07/2024|R_MARCHE|GRM|FRC|A|400.190.10/2023/FRC/17</t>
  </si>
  <si>
    <t xml:space="preserve">8423 (ex 21891/2023)</t>
  </si>
  <si>
    <t xml:space="preserve">1184912|29/09/2023|R_MARCHE|GRM|FRC|A|400.190.10/2023/FRC/17</t>
  </si>
  <si>
    <t xml:space="preserve">1305464|13/10/2024|R_MARCHE|GRM|FRC|A|400.190.10/2023/FRC/17</t>
  </si>
  <si>
    <t xml:space="preserve">8618 (ex 22086/2023)</t>
  </si>
  <si>
    <t xml:space="preserve">1099056|12/09/2023|R_MARCHE|GRM|FRC|A|400.190.10/2023/FRC/17</t>
  </si>
  <si>
    <t xml:space="preserve">0900958|12/07/2024|R_MARCHE|GRM|FRC|A|400.190.10/2023/FRC/17</t>
  </si>
  <si>
    <t xml:space="preserve">8747 (ex 22215/2023)</t>
  </si>
  <si>
    <t xml:space="preserve">1198053|02/10/2023|R_MARCHE|GRM|FRC|A|400.190.10/2023/FRC/17</t>
  </si>
  <si>
    <t xml:space="preserve">0910713|15/07/2024|R_MARCHE|GRM|FRC|A|400.190.10/2023/FRC/17</t>
  </si>
  <si>
    <t xml:space="preserve">8752 (ex 22220/2023)</t>
  </si>
  <si>
    <t xml:space="preserve">1181860|29/09/2023|R_MARCHE|GRM|FRC|A|400.190.10/2023/FRC/17</t>
  </si>
  <si>
    <t xml:space="preserve">1008148|02/08/2024|R_MARCHE|GRM|FRC|A|400.190.10/2023/FRC/17</t>
  </si>
  <si>
    <t xml:space="preserve">8470 (ex 21938/2023)</t>
  </si>
  <si>
    <t xml:space="preserve">1168501|27/09/2023|R_MARCHE|GRM|FRC|A|400.190.10/2023/FRC/17</t>
  </si>
  <si>
    <t xml:space="preserve">1271444|06/10/2024|R_MARCHE|GRM|FRC|A|400.190.10/2023/FRC/17</t>
  </si>
  <si>
    <t xml:space="preserve">8523 (ex 21991/2023)</t>
  </si>
  <si>
    <t xml:space="preserve">1139742|20/09/2023|R_MARCHE|GRM|FRC|A|400.190.10/2023/FRC/17</t>
  </si>
  <si>
    <t xml:space="preserve">1311315|14/10/2024|R_MARCHE|GRM|FRC|A|400.190.10/2023/FRC/17</t>
  </si>
  <si>
    <t xml:space="preserve">8385 (ex 21853/2023)</t>
  </si>
  <si>
    <t xml:space="preserve">1198497|02/10/2023|R_MARCHE|GRM|FRC|A|400.190.10/2023/FRC/17</t>
  </si>
  <si>
    <t xml:space="preserve">1270800|05/10/2024|R_MARCHE|GRM|FRC|A|400.190.10/2023/FRC/17</t>
  </si>
  <si>
    <t xml:space="preserve">8392 (ex 21860/2023)</t>
  </si>
  <si>
    <t xml:space="preserve">Fattura di importo inferiore rispetto al preventivo, con conseguente riduzione della spesa ammissibile e del contributo concedibile</t>
  </si>
  <si>
    <t xml:space="preserve">1167332|27/09/2023|R_MARCHE|GRM|FRC|A|400.190.10/2023/FRC/17</t>
  </si>
  <si>
    <t xml:space="preserve">0980302|31/07/2024|R_MARCHE|GRM|FRC|A|400.190.10/2023/FRC/17</t>
  </si>
  <si>
    <t xml:space="preserve">8399 (ex 21867/2023)</t>
  </si>
  <si>
    <t xml:space="preserve">1146243|22/09/2023|R_MARCHE|GRM|FRC|A|400.190.10/2023/FRC/17</t>
  </si>
  <si>
    <t xml:space="preserve">1347193|22/10/2024|R_MARCHE|GRM|FRC|A|400.190.10/2023/FRC/17</t>
  </si>
  <si>
    <t xml:space="preserve">8529 (ex 21997/2023)</t>
  </si>
  <si>
    <t xml:space="preserve">Fattura relativa al materiale, pur a parità di marca e modello, di importo inferiore rispetto al preventivo, con conseguente riduzione della spesa ammissibile e del contributo concedibile</t>
  </si>
  <si>
    <t xml:space="preserve">1150823|23/09/2023|R_MARCHE|GRM|FRC|A|400.190.10/2023/FRC/17</t>
  </si>
  <si>
    <t xml:space="preserve">1363920|25/10/2024|R_MARCHE|GRM|FRC|A|400.190.10/2023/FRC/17</t>
  </si>
  <si>
    <t xml:space="preserve">8641 (ex 22109/2023)</t>
  </si>
  <si>
    <t xml:space="preserve">1191331|01/10/2023|R_MARCHE|GRM|FRC|A|400.190.10/2023/FRC/17</t>
  </si>
  <si>
    <t xml:space="preserve">1340953|21/10/2024|R_MARCHE|GRM|FRC|A|400.190.10/2023/FRC/17</t>
  </si>
  <si>
    <t xml:space="preserve">8504 (ex 21972/2023)</t>
  </si>
  <si>
    <t xml:space="preserve">1190939|30/09/2023|R_MARCHE|GRM|FRC|A|400.190.10/2023/FRC/17</t>
  </si>
  <si>
    <t xml:space="preserve">1316733|15/10/2024|R_MARCHE|GRM|FRC|A|400.190.10/2023/FRC/17</t>
  </si>
  <si>
    <t xml:space="preserve">8365 (ex 21833/2023)</t>
  </si>
  <si>
    <t xml:space="preserve">1163694|26/09/2023|R_MARCHE|GRM|FRC|A|400.190.10/2023/FRC/17</t>
  </si>
  <si>
    <t xml:space="preserve">0927659|18/07/2024|R_MARCHE|GRM|FRC|A|400.190.10/2023/FRC/17</t>
  </si>
  <si>
    <t xml:space="preserve">8735 (ex 22203/2023)</t>
  </si>
  <si>
    <t xml:space="preserve">1197566|02/10/2023|R_MARCHE|GRM|FRC|A|400.190.10/2023/FRC/17</t>
  </si>
  <si>
    <t xml:space="preserve">0857002|02/07/2024|R_MARCHE|GRM|FRC|A|400.190.10/2023/FRC/17</t>
  </si>
  <si>
    <t xml:space="preserve">8772 (ex 22240/2023)</t>
  </si>
  <si>
    <t xml:space="preserve">1182636|29/09/2023|R_MARCHE|GRM|FRC|A|400.190.10/2023/FRC/17</t>
  </si>
  <si>
    <t xml:space="preserve">0911871|15/07/2024|R_MARCHE|GRM|FRC|A|400.190.10/2023/FRC/17</t>
  </si>
  <si>
    <t xml:space="preserve">8811 (ex 22279/2023)</t>
  </si>
  <si>
    <t xml:space="preserve">1182926|29/09/2023|R_MARCHE|GRM|FRC|A|400.190.10/2023/FRC/17</t>
  </si>
  <si>
    <t xml:space="preserve">0912791|16/07/2024|R_MARCHE|GRM|FRC|A|400.190.10/2023/FRC/17</t>
  </si>
  <si>
    <t xml:space="preserve">8814 (ex 22282/2023)</t>
  </si>
  <si>
    <t xml:space="preserve">1181018|29/09/2023|R_MARCHE|GRM|FRC|A|400.190.10/2023/FRC/17</t>
  </si>
  <si>
    <t xml:space="preserve">1345989|22/10/2024|R_MARCHE|GRM|FRC|A|400.190.10/2023/FRC/17</t>
  </si>
  <si>
    <t xml:space="preserve">8464 (ex 21932/2023)</t>
  </si>
  <si>
    <t xml:space="preserve">1191472|01/10/2023|R_MARCHE|GRM|FRC|A|400.190.10/2023/FRC/17</t>
  </si>
  <si>
    <t xml:space="preserve">1298210|10/10/2024|R_MARCHE|GRM|FRC|A|400.190.10/2023/FRC/17</t>
  </si>
  <si>
    <t xml:space="preserve">8471 (ex 21939/2023)</t>
  </si>
  <si>
    <t xml:space="preserve">1156967|25/09/2023|R_MARCHE|GRM|FRC|A|400.190.10/2023/FRC/17</t>
  </si>
  <si>
    <t xml:space="preserve">0917661|17/07/2024|R_MARCHE|GRM|FRC|A|400.190.10/2023/FRC/17</t>
  </si>
  <si>
    <t xml:space="preserve">8283 (ex 21751/2023)</t>
  </si>
  <si>
    <t xml:space="preserve">1168600|27/09/2023|R_MARCHE|GRM|FRC|A|400.190.10/2023/FRC/17</t>
  </si>
  <si>
    <t xml:space="preserve">0922453|17/07/2024|R_MARCHE|GRM|FRC|A|400.190.10/2023/FRC/17</t>
  </si>
  <si>
    <t xml:space="preserve">8287 (ex 21755/2023)</t>
  </si>
  <si>
    <t xml:space="preserve">1169367|27/09/2023|R_MARCHE|GRM|FRC|A|400.190.10/2023/FRC/17</t>
  </si>
  <si>
    <t xml:space="preserve">1328980|17/10/2024|R_MARCHE|GRM|FRC|A|400.190.10/2023/FRC/17</t>
  </si>
  <si>
    <t xml:space="preserve">8416 (ex 21884/2023)</t>
  </si>
  <si>
    <t xml:space="preserve">1195970|02/10/2023|R_MARCHE|GRM|FRC|A|400.190.10/2023/FRC/17</t>
  </si>
  <si>
    <t xml:space="preserve">0927680|18/07/2024|R_MARCHE|GRM|FRC|A|400.190.10/2023/FRC/17</t>
  </si>
  <si>
    <t xml:space="preserve">8723 (ex 22191/2023)</t>
  </si>
  <si>
    <t xml:space="preserve">1108356|13/09/2023|R_MARCHE|GRM|FRC|A|400.190.10/2023/FRC/17</t>
  </si>
  <si>
    <t xml:space="preserve">1285979|09/10/2024|R_MARCHE|GRM|FRC|A|400.190.10/2023/FRC/17</t>
  </si>
  <si>
    <t xml:space="preserve">8608 (ex 22076/2023)</t>
  </si>
  <si>
    <t xml:space="preserve">1173223|28/09/2023|R_MARCHE|GRM|FRC|A|400.190.10/2023/FRC/17</t>
  </si>
  <si>
    <t xml:space="preserve">0904419|12/07/2024|R_MARCHE|GRM|FRC|A|400.190.10/2023/FRC/17</t>
  </si>
  <si>
    <t xml:space="preserve">8296 (ex 21764/2023)</t>
  </si>
  <si>
    <t xml:space="preserve">1138646|20/09/2023|R_MARCHE|GRM|FRC|A|400.190.10/2023/FRC/17</t>
  </si>
  <si>
    <t xml:space="preserve">0799002|24/06/2024|R_MARCHE|GRM|FRC|A|400.190.10/2023/FRC/17</t>
  </si>
  <si>
    <t xml:space="preserve">8343 (ex 21811/2023)</t>
  </si>
  <si>
    <t xml:space="preserve">1197226|02/10/2023|R_MARCHE|GRM|FRC|A|400.190.10/2023/FRC/17</t>
  </si>
  <si>
    <t xml:space="preserve">0943142|23/07/2024|R_MARCHE|GRM|FRC|A|400.190.10/2023/FRC/17</t>
  </si>
  <si>
    <t xml:space="preserve">8384 (ex 21852/2023)</t>
  </si>
  <si>
    <t xml:space="preserve">1171353|28/09/2023|R_MARCHE|GRM|FRC|A|400.190.10/2023/FRC/17</t>
  </si>
  <si>
    <t xml:space="preserve">0948952|24/07/2024|R_MARCHE|GRM|FRC|A|400.190.10/2023/FRC/1</t>
  </si>
  <si>
    <t xml:space="preserve">8725 (ex 22193/2023)</t>
  </si>
  <si>
    <t xml:space="preserve">1167892|27/09/2023|R_MARCHE|GRM|FRC|A|400.190.10/2023/FRC/17</t>
  </si>
  <si>
    <t xml:space="preserve">1066648|26/08/2024|R_MARCHE|GRM|FRC|A|400.190.10/2023/FRC/17</t>
  </si>
  <si>
    <t xml:space="preserve">8428 (ex 21896/2023)</t>
  </si>
  <si>
    <t xml:space="preserve">1110162|13/09/2023|R_MARCHE|GRM|FRC|A|400.190.10/2023/FRC/17</t>
  </si>
  <si>
    <t xml:space="preserve">0943577|23/07/2024|R_MARCHE|GRM|FRC|A|400.190.10/2023/FRC/17</t>
  </si>
  <si>
    <t xml:space="preserve">8289 (ex 21757/2023)</t>
  </si>
  <si>
    <t xml:space="preserve">1146990|22/09/2023|R_MARCHE|GRM|FRC|A|400.190.10/2023/FRC/17</t>
  </si>
  <si>
    <t xml:space="preserve">1315874|15/10/2024|R_MARCHE|GRM|FRC|A|400.190.10/2023/FRC/17</t>
  </si>
  <si>
    <t xml:space="preserve">8518 (ex 21986/2023)</t>
  </si>
  <si>
    <t xml:space="preserve">1188402|29/09/2023|R_MARCHE|GRM|FRC|A|400.190.10/2023/FRC/17</t>
  </si>
  <si>
    <t xml:space="preserve">1115776|04/09/2024|R_MARCHE|GRM|FRC|A|400.190.10/2023/FRC/17</t>
  </si>
  <si>
    <t xml:space="preserve">8671 (ex 22139/2023)</t>
  </si>
  <si>
    <t xml:space="preserve">1180069|28/09/2023|R_MARCHE|GRM|FRC|A|400.190.10/2023/FRC/17</t>
  </si>
  <si>
    <t xml:space="preserve">1273742|07/10/2024|R_MARCHE|GRM|FRC|A|400.190.10/2023/FRC/17</t>
  </si>
  <si>
    <t xml:space="preserve">8311 (ex 21779/2023)</t>
  </si>
  <si>
    <t xml:space="preserve">1191383|01/10/2023|R_MARCHE|GRM|FRC|A|400.190.10/2023/FRC/17</t>
  </si>
  <si>
    <t xml:space="preserve">1263281|03/10/2024|R_MARCHE|GRM|FRC|A|400.190.10/2023/FRC/17</t>
  </si>
  <si>
    <t xml:space="preserve">8380 (ex 21848/2023)</t>
  </si>
  <si>
    <t xml:space="preserve">1180225|28/09/2023|R_MARCHE|GRM|FRC|A|400.190.10/2023/FRC/17</t>
  </si>
  <si>
    <t xml:space="preserve">1305591|13/10/2024|R_MARCHE|GRM|FRC|A|400.190.10/2023/FRC/17</t>
  </si>
  <si>
    <t xml:space="preserve">8623 (ex 22091/2023)</t>
  </si>
  <si>
    <t xml:space="preserve">1092856|11/09/2023|R_MARCHE|GRM|FRC|A|400.190.10/2023/FRC/17</t>
  </si>
  <si>
    <t xml:space="preserve">1344273|22/10/2024|R_MARCHE|GRM|FRC|A|400.190.10/2023/FRC/17</t>
  </si>
  <si>
    <t xml:space="preserve">8497 (ex 21965/2023)</t>
  </si>
  <si>
    <t xml:space="preserve">1143353|21/09/2023|R_MARCHE|GRM|FRC|A|400.190.10/2023/FRC/17</t>
  </si>
  <si>
    <t xml:space="preserve">1404176|04/11/2024|R_MARCHE|GRM|FRC|A|400.190.10/2023/FRC/17</t>
  </si>
  <si>
    <t xml:space="preserve">8664 (ex 22132/2023)</t>
  </si>
  <si>
    <t xml:space="preserve">1183263|29/09/2023|R_MARCHE|GRM|FRC|A|400.190.10/2023/FRC/17</t>
  </si>
  <si>
    <t xml:space="preserve">1411214|05/11/2024|R_MARCHE|GRM|FRC|A|400.190.10/2023/FRC/17</t>
  </si>
  <si>
    <t xml:space="preserve">8360 (ex 21828/2023)</t>
  </si>
  <si>
    <t xml:space="preserve">1093177|11/09/2023|R_MARCHE|GRM|FRC|A|400.190.10/2023/FRC/17</t>
  </si>
  <si>
    <t xml:space="preserve">1358350|24/10/2024|R_MARCHE|GRM|FRC|A|400.190.10/2023/FRC/17</t>
  </si>
  <si>
    <t xml:space="preserve">8441 (ex 21909/2023)</t>
  </si>
  <si>
    <t xml:space="preserve">1093874|11/09/2023|R_MARCHE|GRM|FRC|A|400.190.10/2023/FRC/17</t>
  </si>
  <si>
    <t xml:space="preserve">1044395|12/08/2024|R_MARCHE|GRM|FRC|A|400.190.10/2023/FRC/17</t>
  </si>
  <si>
    <t xml:space="preserve">8288 (ex 21756/2023)</t>
  </si>
  <si>
    <t xml:space="preserve">1157066|25/09/2023|R_MARCHE|GRM|FRC|A|400.190.10/2023/FRC/17</t>
  </si>
  <si>
    <t xml:space="preserve">1428603|10/11/2024|R_MARCHE|GRM|FRC|A|400.190.10/2023/FRC/17</t>
  </si>
  <si>
    <t xml:space="preserve">8373 (ex 21841/2023)</t>
  </si>
  <si>
    <t xml:space="preserve">1138465|20/09/2023|R_MARCHE|GRM|FRC|A|400.190.10/2023/FRC/17</t>
  </si>
  <si>
    <t xml:space="preserve">0954620|25/07/2024|R_MARCHE|GRM|FRC|A|400.190.10/2023/FRC/17</t>
  </si>
  <si>
    <t xml:space="preserve">8381 (ex 21849/2023)</t>
  </si>
  <si>
    <t xml:space="preserve">1197749|02/10/2023|R_MARCHE|GRM|FRC|A|400.190.10/2023/FRC/17</t>
  </si>
  <si>
    <t xml:space="preserve">1011775|04/08/2024|R_MARCHE|GRM|FRC|A|400.190.10/2023/FRC/17</t>
  </si>
  <si>
    <t xml:space="preserve">8422 (ex 21890/2023)</t>
  </si>
  <si>
    <t xml:space="preserve">1150180|22/09/2023|R_MARCHE|GRM|FRC|A|400.190.10/2023/FRC/17</t>
  </si>
  <si>
    <t xml:space="preserve">0725139|10/06/2024|R_MARCHE|GRM|FRC|A|400.190.10/2023/FRC/17</t>
  </si>
  <si>
    <t xml:space="preserve">8744 (ex 22212/2023)</t>
  </si>
  <si>
    <t xml:space="preserve">1128552|18/09/2023|R_MARCHE|GRM|FRC|A|400.190.10/2023/FRC/17</t>
  </si>
  <si>
    <t xml:space="preserve">1050426|16/08/2024|R_MARCHE|GRM|FRC|A|400.190.10/2023/FRC/17</t>
  </si>
  <si>
    <t xml:space="preserve">8400 (ex 21868/2023)</t>
  </si>
  <si>
    <t xml:space="preserve">1182771|29/09/2023|R_MARCHE|GRM|FRC|A|400.190.10/2023/FRC/17</t>
  </si>
  <si>
    <t xml:space="preserve">1034471|08/08/2024|R_MARCHE|GRM|FRC|A|400.190.10/2023/FRC/17</t>
  </si>
  <si>
    <t xml:space="preserve">8406 (ex 21874/2023)</t>
  </si>
  <si>
    <t xml:space="preserve">1189781|29/09/2023|R_MARCHE|GRM|FRC|A|400.190.10/2023/FRC/17</t>
  </si>
  <si>
    <t xml:space="preserve">1371589|28/10/2024|R_MARCHE|GRM|FRC|A|400.190.10/2023/FRC/17</t>
  </si>
  <si>
    <t xml:space="preserve">8574 (ex 22042/2023)</t>
  </si>
  <si>
    <t xml:space="preserve">1150890|23/09/2023|R_MARCHE|GRM|FRC|A|400.190.10/2023/FRC/17</t>
  </si>
  <si>
    <t xml:space="preserve">1041132|11/08/2024|R_MARCHE|GRM|FRC|A|400.190.10/2023/FRC/17</t>
  </si>
  <si>
    <t xml:space="preserve">8654 (ex 22122/2023)</t>
  </si>
  <si>
    <t xml:space="preserve">1188678|29/09/2023|R_MARCHE|GRM|FRC|A|400.190.10/2023/FRC/17</t>
  </si>
  <si>
    <t xml:space="preserve">0867089|04/07/2024|R_MARCHE|GRM|FRC|A|400.190.10/2023/FRC/17</t>
  </si>
  <si>
    <t xml:space="preserve">8675 (ex 22143/2023)</t>
  </si>
  <si>
    <t xml:space="preserve">1184289|29/09/2023|R_MARCHE|GRM|FRC|A|400.190.10/2023/FRC/17</t>
  </si>
  <si>
    <t xml:space="preserve">0916353|16/07/2024|R_MARCHE|GRM|FRC|A|400.190.10/2023/FRC/17</t>
  </si>
  <si>
    <t xml:space="preserve">8493 (ex 21961/2023)</t>
  </si>
  <si>
    <t xml:space="preserve">1143190|21/09/2023|R_MARCHE|GRM|FRC|A|400.190.10/2023/FRC/17</t>
  </si>
  <si>
    <t xml:space="preserve">0998130|01/08/2024|R_MARCHE|GRM|FRC|A|400.190.10/2023/FRC/17</t>
  </si>
  <si>
    <t xml:space="preserve">8600 (ex 22068/2023)</t>
  </si>
  <si>
    <t xml:space="preserve">1123875|18/09/2023|R_MARCHE|GRM|FRC|A|400.190.10/2023/FRC/17</t>
  </si>
  <si>
    <t xml:space="preserve">1011710|04/08/2024|R_MARCHE|GRM|FRC|A|400.190.10/2023/FRC/17</t>
  </si>
  <si>
    <t xml:space="preserve">8457 (ex 21925/2023)</t>
  </si>
  <si>
    <t xml:space="preserve">1154395|25/09/2023|R_MARCHE|GRM|FRC|A|400.190.10/2023/FRC/17</t>
  </si>
  <si>
    <t xml:space="preserve">1033760|08/08/2024|R_MARCHE|GRM|FRC|A|400.190.10/2023/FRC/17</t>
  </si>
  <si>
    <t xml:space="preserve">8539 (ex 22007/2023)</t>
  </si>
  <si>
    <t xml:space="preserve">1092611|11/09/2023|R_MARCHE|GRM|FRC|A|400.190.10/2023/FRC/17</t>
  </si>
  <si>
    <t xml:space="preserve">1093984|30/08/2024|R_MARCHE|GRM|FRC|A|400.190.10/2023/FRC/17</t>
  </si>
  <si>
    <t xml:space="preserve">8631 (ex 22099/2023)</t>
  </si>
  <si>
    <t xml:space="preserve">1196709|02/10/2023|R_MARCHE|GRM|FRC|A|400.190.10/2023/FRC/17</t>
  </si>
  <si>
    <t xml:space="preserve">1428662|10/11/2024|R_MARCHE|GRM|FRC|A|400.190.10/2023/FRC/17</t>
  </si>
  <si>
    <t xml:space="preserve">8651 (ex 22119/2023)</t>
  </si>
  <si>
    <t xml:space="preserve">1095199|11/09/2023|R_MARCHE|GRM|FRC|A|400.190.10/2023/FRC/17</t>
  </si>
  <si>
    <t xml:space="preserve">1076498|28/08/2024|R_MARCHE|GRM|FRC|A|400.190.10/2023/FRC/17</t>
  </si>
  <si>
    <t xml:space="preserve">8363 (ex 21831/2023)</t>
  </si>
  <si>
    <t xml:space="preserve">1168984|27/09/2023|R_MARCHE|GRM|FRC|A|400.190.10/2023/FRC/17</t>
  </si>
  <si>
    <t xml:space="preserve">1053628|19/08/2024|R_MARCHE|GRM|FRC|A|400.190.10/2023/FRC/17</t>
  </si>
  <si>
    <t xml:space="preserve">8563 (ex 22031/2023)</t>
  </si>
  <si>
    <t xml:space="preserve">1189188|29/09/2023|R_MARCHE|GRM|FRC|A|400.190.10/2023/FRC/17</t>
  </si>
  <si>
    <t xml:space="preserve">1013751|05/08/2024|R_MARCHE|GRM|FRC|A|400.190.10/2023/FRC/17</t>
  </si>
  <si>
    <t xml:space="preserve">8652 (ex 22120/2023)</t>
  </si>
  <si>
    <t xml:space="preserve">1191350|01/10/2023|R_MARCHE|GRM|FRC|A|400.190.10/2023/FRC/17</t>
  </si>
  <si>
    <t xml:space="preserve">1073389|27/08/2024|R_MARCHE|GRM|FRC|A|400.190.10/2023/FRC/17</t>
  </si>
  <si>
    <t xml:space="preserve">8512 (ex 21980/2023)</t>
  </si>
  <si>
    <t xml:space="preserve">1174435|28/09/2023|R_MARCHE|GRM|FRC|A|400.190.10/2023/FRC/17</t>
  </si>
  <si>
    <t xml:space="preserve">0944182|24/07/2024|R_MARCHE|GRM|FRC|A|400.190.10/2023/FRC/17</t>
  </si>
  <si>
    <t xml:space="preserve">8371 (ex 21839/2023)</t>
  </si>
  <si>
    <t xml:space="preserve">1196504|02/10/2023|R_MARCHE|GRM|FRC|A|400.190.10/2023/FRC/17</t>
  </si>
  <si>
    <t xml:space="preserve">1435682|12/11/2024|R_MARCHE|GRM|FRC|A|400.190.10/2023/FRC/17</t>
  </si>
  <si>
    <t xml:space="preserve">8697 (ex 22165/2023)</t>
  </si>
  <si>
    <t xml:space="preserve">1093197|11/09/2023|R_MARCHE|GRM|FRC|A|400.190.10/2023/FRC/17</t>
  </si>
  <si>
    <t xml:space="preserve">0934851|22/07/2024|R_MARCHE|GRM|FRC|A|400.190.10/2023/FRC/17</t>
  </si>
  <si>
    <t xml:space="preserve">8760 (ex 22228/2023)</t>
  </si>
  <si>
    <t xml:space="preserve">1169123|27/09/2023|R_MARCHE|GRM|FRC|A|400.190.10/2023/FRC/17</t>
  </si>
  <si>
    <t xml:space="preserve">1085032|29/08/2024|R_MARCHE|GRM|FRC|A|400.190.10/2023/FRC/17</t>
  </si>
  <si>
    <t xml:space="preserve">8593 (ex 22061/2023)</t>
  </si>
  <si>
    <t xml:space="preserve">1180221|28/09/2023|R_MARCHE|GRM|FRC|A|400.190.10/2023/FRC/17</t>
  </si>
  <si>
    <t xml:space="preserve">1047375|13/08/2024|R_MARCHE|GRM|FRC|A|400.190.10/2023/FRC/17</t>
  </si>
  <si>
    <t xml:space="preserve">8344 (ex 21812/2023)</t>
  </si>
  <si>
    <t xml:space="preserve">1191280|01/10/2023|R_MARCHE|GRM|FRC|A|400.190.10/2023/FRC/17</t>
  </si>
  <si>
    <t xml:space="preserve">1428685|10/11/2024|R_MARCHE|GRM|FRC|A|400.190.10/2023/FRC/17</t>
  </si>
  <si>
    <t xml:space="preserve">8628 (ex 22096/2023)</t>
  </si>
  <si>
    <t xml:space="preserve">1186118|29/09/2023|R_MARCHE|GRM|FRC|A|400.190.10/2023/FRC/17</t>
  </si>
  <si>
    <t xml:space="preserve">0950838|25/07/2024|R_MARCHE|GRM|FRC|A|400.190.10/2023/FRC/17</t>
  </si>
  <si>
    <t xml:space="preserve">8785 (ex 22253/2023)</t>
  </si>
  <si>
    <t xml:space="preserve">1128897|19/09/2023|R_MARCHE|GRM|FRC|A|400.190.10/2023/FRC/17</t>
  </si>
  <si>
    <t xml:space="preserve">0950415|25/07/2024|R_MARCHE|GRM|FRC|A|400.190.10/2023/FRC/17</t>
  </si>
  <si>
    <t xml:space="preserve">8782 (ex 22250/2023)</t>
  </si>
  <si>
    <t xml:space="preserve">Economia derivante da agevolazione Conto Termico specificata in rendicontazione  </t>
  </si>
  <si>
    <t xml:space="preserve">1092923|11/09/2023|R_MARCHE|GRM|FRC|A|400.190.10/2023/FRC/17</t>
  </si>
  <si>
    <t xml:space="preserve">1088666|30/08/2024|R_MARCHE|GRM|FRC|A|400.190.10/2023/FRC/17</t>
  </si>
  <si>
    <t xml:space="preserve">8503 (ex 21971/2023)</t>
  </si>
  <si>
    <t xml:space="preserve">1190020|30/09/2023|R_MARCHE|GRM|FRC|A|400.190.10/2023/FRC/17</t>
  </si>
  <si>
    <t xml:space="preserve">0727044|10/06/2024|R_MARCHE|GRM|FRC|A|400.190.10/2023/FRC/17</t>
  </si>
  <si>
    <t xml:space="preserve">8706 (ex 22174/2023)</t>
  </si>
  <si>
    <t xml:space="preserve">1174004|28/09/2023|R_MARCHE|GRM|FRC|A|400.190.10/2023/FRC/17</t>
  </si>
  <si>
    <t xml:space="preserve">0958657|26/07/2024|R_MARCHE|GRM|FRC|A|400.190.10/2023/FRC/17</t>
  </si>
  <si>
    <t xml:space="preserve">8812 (ex 22280/2023)</t>
  </si>
  <si>
    <t xml:space="preserve">1196928|02/10/2023|R_MARCHE|GRM|FRC|A|400.190.10/2023/FRC/17</t>
  </si>
  <si>
    <t xml:space="preserve">1455683|16/11/2024|R_MARCHE|GRM|FRC|A|400.190.10/2023/FRC/17</t>
  </si>
  <si>
    <t xml:space="preserve">8658 (ex 22126/2023)</t>
  </si>
  <si>
    <t xml:space="preserve">1197951|02/10/2023|R_MARCHE|GRM|FRC|A|400.190.10/2023/FRC/17</t>
  </si>
  <si>
    <t xml:space="preserve">0933878|22/07/2024|R_MARCHE|GRM|FRC|A|400.190.10/2023/FRC/17</t>
  </si>
  <si>
    <t xml:space="preserve">8676 (ex 22144/2023)</t>
  </si>
  <si>
    <t xml:space="preserve">1176071|28/09/2023|R_MARCHE|GRM|FRC|A|400.190.10/2023/FRC/17</t>
  </si>
  <si>
    <t xml:space="preserve">0992909|01/08/2024|R_MARCHE|GRM|FRC|A|400.190.10/2023/FRC/17</t>
  </si>
  <si>
    <t xml:space="preserve">8777 (ex 22245/2023)</t>
  </si>
  <si>
    <t xml:space="preserve">1092814|11/09/2023|R_MARCHE|GRM|FRC|A|400.190.10/2023/FRC/17</t>
  </si>
  <si>
    <t xml:space="preserve">1055396|20/08/2024|R_MARCHE|GRM|FRC|A|400.190.10/2023/FRC/17</t>
  </si>
  <si>
    <t xml:space="preserve">8797 (ex 22265/2023)</t>
  </si>
  <si>
    <t xml:space="preserve">1191590|01/10/2023|R_MARCHE|GRM|FRC|A|400.190.10/2023/FRC/17</t>
  </si>
  <si>
    <t xml:space="preserve">1007499|02/08/2024|R_MARCHE|GRM|FRC|A|400.190.10/2023/FRC/17</t>
  </si>
  <si>
    <t xml:space="preserve">8770 (ex 22238/2023)</t>
  </si>
  <si>
    <t xml:space="preserve">1196444|02/10/2023|R_MARCHE|GRM|FRC|A|400.190.10/2023/FRC/17</t>
  </si>
  <si>
    <t xml:space="preserve">1450318|15/11/2024|R_MARCHE|GRM|FRC|A|400.190.10/2023/FRC/17</t>
  </si>
  <si>
    <t xml:space="preserve">8366 (ex 21834/2023)</t>
  </si>
  <si>
    <t xml:space="preserve">1195455|02/10/2023|R_MARCHE|GRM|FRC|A|400.190.10/2023/FRC/17</t>
  </si>
  <si>
    <t xml:space="preserve">1311429|14/10/2024|R_MARCHE|GRM|FRC|A|400.190.10/2023/FRC/17</t>
  </si>
  <si>
    <t xml:space="preserve">8424 (ex 21892/2023)</t>
  </si>
  <si>
    <t xml:space="preserve">1180120|28/09/2023|R_MARCHE|GRM|FRC|A|400.190.10/2023/FRC/17</t>
  </si>
  <si>
    <t xml:space="preserve">1513843|30/11/2024|R_MARCHE|GRM|FRC|A|400.190.10/2023/FRC/17</t>
  </si>
  <si>
    <t xml:space="preserve">8409 (ex 21877/2023)</t>
  </si>
  <si>
    <t xml:space="preserve">1173776|28/09/2023|R_MARCHE|GRM|FRC|A|400.190.10/2023/FRC/17</t>
  </si>
  <si>
    <t xml:space="preserve">0995408|01/08/2024|R_MARCHE|GRM|FRC|A|400.190.10/2023/FRC/17</t>
  </si>
  <si>
    <t xml:space="preserve">8434 (ex 21902/2023)</t>
  </si>
  <si>
    <t xml:space="preserve">L'economia deriva dall' ammissibiibilità della sola parte di spesa pagata direttamente dal beneficiario in data successiva al 01/01/2023 e quietanzata a mezzo transazione dal conto corrente del beneficiario medesimo.</t>
  </si>
  <si>
    <t xml:space="preserve">1182265|29/09/2023|R_MARCHE|GRM|FRC|A|400.190.10/2023/FRC/17</t>
  </si>
  <si>
    <t xml:space="preserve">1573989|16/12/2024|R_MARCHE|GRM|FRC|A|400.190.10/2023/FRC/17</t>
  </si>
  <si>
    <t xml:space="preserve">8585 (ex 22053/2023)</t>
  </si>
  <si>
    <t xml:space="preserve">1122733|16/09/2023|R_MARCHE|GRM|FRC|A|400.190.10/2023/FRC/17</t>
  </si>
  <si>
    <t xml:space="preserve">1147672|11/09/2024|R_MARCHE|GRM|FRC|A|400.190.10/2023/FRC/17</t>
  </si>
  <si>
    <t xml:space="preserve">8730 (ex 22198/2023)</t>
  </si>
  <si>
    <t xml:space="preserve">1163619|26/09/2023|R_MARCHE|GRM|FRC|A|400.190.10/2023/FRC/17</t>
  </si>
  <si>
    <t xml:space="preserve">0927370|18/07/2024|R_MARCHE|GRM|FRC|A|400.190.10/2023/FRC/17</t>
  </si>
  <si>
    <t xml:space="preserve">8645 (ex 22113/2023)</t>
  </si>
  <si>
    <t xml:space="preserve">1161767|26/09/2023|R_MARCHE|GRM|FRC|A|400.190.10/2023/FRC/17</t>
  </si>
  <si>
    <t xml:space="preserve">0958646|26/07/2024|R_MARCHE|GRM|FRC|A|400.190.10/2023/FRC/17</t>
  </si>
  <si>
    <t xml:space="preserve">8802 (ex 22270/2023)</t>
  </si>
  <si>
    <t xml:space="preserve">1198749|02/10/2023|R_MARCHE|GRM|FRC|A|400.190.10/2023/FRC/17</t>
  </si>
  <si>
    <t xml:space="preserve">1617544|23/12/2024|R_MARCHE|GRM|FRC|A|400.190.10/2023/FRC/17</t>
  </si>
  <si>
    <t xml:space="preserve">8703 (ex 22171/2023)</t>
  </si>
  <si>
    <t xml:space="preserve">1164597|27/09/2023|R_MARCHE|GRM|FRC|A|400.190.10/2023/FRC/17</t>
  </si>
  <si>
    <t xml:space="preserve">1152036|12/09/2024|R_MARCHE|GRM|FRC|A|400.190.10/2023/FRC/17</t>
  </si>
  <si>
    <t xml:space="preserve">8750 (ex 22218/2023)</t>
  </si>
  <si>
    <t xml:space="preserve">1189804|29/09/2023|R_MARCHE|GRM|FRC|A|400.190.10/2023/FRC/17</t>
  </si>
  <si>
    <t xml:space="preserve">1131498|06/09/2024|R_MARCHE|GRM|FRC|A|400.190.10/2023/FRC/17</t>
  </si>
  <si>
    <t xml:space="preserve">8278 (ex 21746/2023)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</si>
</sst>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&quot; €&quot;"/>
    <numFmt numFmtId="166" formatCode="@"/>
    <numFmt numFmtId="167" formatCode="#,##0.00"/>
    <numFmt numFmtId="168" formatCode="_-* #,##0.00&quot; €&quot;_-;\-* #,##0.00&quot; €&quot;_-;_-* \-??&quot; €&quot;_-;_-@_-"/>
    <numFmt numFmtId="169" formatCode="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1A1A1A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CCFFCC"/>
      </patternFill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17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1" xfId="17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5" fontId="0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17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dxfs count="5">
    <dxf>
      <fill>
        <patternFill patternType="solid">
          <fgColor rgb="FFC5E0B4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1A1A1A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L97"/>
  <sheetViews>
    <sheetView showFormulas="false" showGridLines="true" showRowColHeaders="true" showZeros="true" rightToLeft="false" tabSelected="true" showOutlineSymbols="true" defaultGridColor="true" view="normal" topLeftCell="C34" colorId="64" zoomScale="92" zoomScaleNormal="92" zoomScalePageLayoutView="100" workbookViewId="0">
      <selection pane="topLeft" activeCell="K98" activeCellId="0" sqref="K9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.42"/>
    <col collapsed="false" customWidth="true" hidden="false" outlineLevel="0" max="2" min="2" style="0" width="77"/>
    <col collapsed="false" customWidth="true" hidden="false" outlineLevel="0" max="3" min="3" style="0" width="69.29"/>
    <col collapsed="false" customWidth="true" hidden="false" outlineLevel="0" max="4" min="4" style="0" width="27.86"/>
    <col collapsed="false" customWidth="true" hidden="false" outlineLevel="0" max="6" min="5" style="0" width="17.29"/>
    <col collapsed="false" customWidth="true" hidden="false" outlineLevel="0" max="7" min="7" style="0" width="31.71"/>
    <col collapsed="false" customWidth="true" hidden="false" outlineLevel="0" max="8" min="8" style="1" width="26.71"/>
    <col collapsed="false" customWidth="true" hidden="false" outlineLevel="0" max="9" min="9" style="1" width="17.86"/>
    <col collapsed="false" customWidth="true" hidden="false" outlineLevel="0" max="10" min="10" style="1" width="20.29"/>
    <col collapsed="false" customWidth="true" hidden="false" outlineLevel="0" max="11" min="11" style="1" width="23.57"/>
    <col collapsed="false" customWidth="true" hidden="false" outlineLevel="0" max="12" min="12" style="2" width="27.29"/>
  </cols>
  <sheetData>
    <row r="1" customFormat="false" ht="15" hidden="false" customHeight="false" outlineLevel="0" collapsed="false">
      <c r="L1" s="1"/>
    </row>
    <row r="2" customFormat="false" ht="15" hidden="false" customHeight="false" outlineLevel="0" collapsed="false">
      <c r="B2" s="3" t="s">
        <v>0</v>
      </c>
      <c r="C2" s="3"/>
      <c r="D2" s="3"/>
      <c r="E2" s="3"/>
      <c r="F2" s="3"/>
      <c r="G2" s="3"/>
      <c r="H2" s="3"/>
      <c r="I2" s="4"/>
      <c r="J2" s="4"/>
      <c r="L2" s="1"/>
    </row>
    <row r="3" customFormat="false" ht="15" hidden="false" customHeight="false" outlineLevel="0" collapsed="false">
      <c r="L3" s="1"/>
    </row>
    <row r="4" customFormat="false" ht="106.5" hidden="false" customHeight="true" outlineLevel="0" collapsed="false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15" hidden="false" customHeight="false" outlineLevel="0" collapsed="false">
      <c r="L5" s="1"/>
    </row>
    <row r="6" s="6" customFormat="true" ht="57.45" hidden="false" customHeight="false" outlineLevel="0" collapsed="false"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9" t="s">
        <v>12</v>
      </c>
    </row>
    <row r="7" s="6" customFormat="true" ht="23.85" hidden="false" customHeight="false" outlineLevel="0" collapsed="false">
      <c r="B7" s="10" t="s">
        <v>13</v>
      </c>
      <c r="C7" s="11" t="s">
        <v>14</v>
      </c>
      <c r="D7" s="12" t="s">
        <v>15</v>
      </c>
      <c r="E7" s="12" t="n">
        <v>2170120058</v>
      </c>
      <c r="F7" s="13" t="s">
        <v>16</v>
      </c>
      <c r="G7" s="14" t="s">
        <v>17</v>
      </c>
      <c r="H7" s="14" t="n">
        <v>4038.32</v>
      </c>
      <c r="I7" s="15" t="n">
        <v>5047.9</v>
      </c>
      <c r="J7" s="14" t="n">
        <v>4038.32</v>
      </c>
      <c r="K7" s="14" t="n">
        <f aca="false">ROUND(H7-J7,2)</f>
        <v>0</v>
      </c>
      <c r="L7" s="16"/>
    </row>
    <row r="8" s="6" customFormat="true" ht="23.85" hidden="false" customHeight="false" outlineLevel="0" collapsed="false">
      <c r="B8" s="10" t="s">
        <v>18</v>
      </c>
      <c r="C8" s="11" t="s">
        <v>19</v>
      </c>
      <c r="D8" s="12" t="s">
        <v>15</v>
      </c>
      <c r="E8" s="12" t="n">
        <v>2170120058</v>
      </c>
      <c r="F8" s="13" t="s">
        <v>16</v>
      </c>
      <c r="G8" s="14" t="s">
        <v>20</v>
      </c>
      <c r="H8" s="14" t="n">
        <v>5000</v>
      </c>
      <c r="I8" s="15" t="n">
        <v>11995.5</v>
      </c>
      <c r="J8" s="14" t="n">
        <v>5000</v>
      </c>
      <c r="K8" s="14" t="n">
        <f aca="false">ROUND(H8-J8,2)</f>
        <v>0</v>
      </c>
      <c r="L8" s="16"/>
    </row>
    <row r="9" s="6" customFormat="true" ht="23.85" hidden="false" customHeight="false" outlineLevel="0" collapsed="false">
      <c r="B9" s="17" t="s">
        <v>21</v>
      </c>
      <c r="C9" s="18" t="s">
        <v>22</v>
      </c>
      <c r="D9" s="12" t="s">
        <v>15</v>
      </c>
      <c r="E9" s="12" t="n">
        <v>2170120058</v>
      </c>
      <c r="F9" s="13" t="s">
        <v>16</v>
      </c>
      <c r="G9" s="19" t="s">
        <v>23</v>
      </c>
      <c r="H9" s="14" t="n">
        <v>3267</v>
      </c>
      <c r="I9" s="15" t="n">
        <v>3630</v>
      </c>
      <c r="J9" s="14" t="n">
        <v>3267</v>
      </c>
      <c r="K9" s="14" t="n">
        <f aca="false">ROUND(H9-J9,2)</f>
        <v>0</v>
      </c>
      <c r="L9" s="20"/>
    </row>
    <row r="10" s="6" customFormat="true" ht="23.85" hidden="false" customHeight="false" outlineLevel="0" collapsed="false">
      <c r="B10" s="17" t="s">
        <v>24</v>
      </c>
      <c r="C10" s="11" t="s">
        <v>25</v>
      </c>
      <c r="D10" s="12" t="s">
        <v>15</v>
      </c>
      <c r="E10" s="12" t="n">
        <v>2170120058</v>
      </c>
      <c r="F10" s="13" t="s">
        <v>16</v>
      </c>
      <c r="G10" s="19" t="s">
        <v>26</v>
      </c>
      <c r="H10" s="14" t="n">
        <v>5000</v>
      </c>
      <c r="I10" s="15" t="n">
        <v>11970.92</v>
      </c>
      <c r="J10" s="14" t="n">
        <v>5000</v>
      </c>
      <c r="K10" s="14" t="n">
        <f aca="false">ROUND(H10-J10,2)</f>
        <v>0</v>
      </c>
      <c r="L10" s="16"/>
    </row>
    <row r="11" s="6" customFormat="true" ht="23.85" hidden="false" customHeight="false" outlineLevel="0" collapsed="false">
      <c r="B11" s="10" t="s">
        <v>27</v>
      </c>
      <c r="C11" s="10" t="s">
        <v>28</v>
      </c>
      <c r="D11" s="12" t="s">
        <v>15</v>
      </c>
      <c r="E11" s="12" t="n">
        <v>2170120058</v>
      </c>
      <c r="F11" s="13" t="s">
        <v>16</v>
      </c>
      <c r="G11" s="14" t="s">
        <v>29</v>
      </c>
      <c r="H11" s="14" t="n">
        <v>5000</v>
      </c>
      <c r="I11" s="15" t="n">
        <v>14340</v>
      </c>
      <c r="J11" s="14" t="n">
        <v>5000</v>
      </c>
      <c r="K11" s="14" t="n">
        <f aca="false">ROUND(H11-J11,2)</f>
        <v>0</v>
      </c>
      <c r="L11" s="16"/>
    </row>
    <row r="12" s="6" customFormat="true" ht="23.85" hidden="false" customHeight="false" outlineLevel="0" collapsed="false">
      <c r="B12" s="10" t="s">
        <v>30</v>
      </c>
      <c r="C12" s="10" t="s">
        <v>31</v>
      </c>
      <c r="D12" s="12" t="s">
        <v>15</v>
      </c>
      <c r="E12" s="12" t="n">
        <v>2170120058</v>
      </c>
      <c r="F12" s="13" t="s">
        <v>16</v>
      </c>
      <c r="G12" s="21" t="s">
        <v>32</v>
      </c>
      <c r="H12" s="14" t="n">
        <v>5000</v>
      </c>
      <c r="I12" s="15" t="n">
        <v>11713.28</v>
      </c>
      <c r="J12" s="14" t="n">
        <v>5000</v>
      </c>
      <c r="K12" s="14" t="n">
        <f aca="false">ROUND(H12-J12,2)</f>
        <v>0</v>
      </c>
      <c r="L12" s="16"/>
    </row>
    <row r="13" s="6" customFormat="true" ht="23.85" hidden="false" customHeight="false" outlineLevel="0" collapsed="false">
      <c r="B13" s="10" t="s">
        <v>33</v>
      </c>
      <c r="C13" s="10" t="s">
        <v>34</v>
      </c>
      <c r="D13" s="12" t="s">
        <v>15</v>
      </c>
      <c r="E13" s="12" t="n">
        <v>2170120058</v>
      </c>
      <c r="F13" s="13" t="s">
        <v>16</v>
      </c>
      <c r="G13" s="14" t="s">
        <v>35</v>
      </c>
      <c r="H13" s="14" t="n">
        <v>4290</v>
      </c>
      <c r="I13" s="15" t="n">
        <v>6600</v>
      </c>
      <c r="J13" s="14" t="n">
        <v>4290</v>
      </c>
      <c r="K13" s="14" t="n">
        <f aca="false">ROUND(H13-J13,2)</f>
        <v>0</v>
      </c>
      <c r="L13" s="16"/>
    </row>
    <row r="14" s="6" customFormat="true" ht="23.85" hidden="false" customHeight="false" outlineLevel="0" collapsed="false">
      <c r="B14" s="10" t="s">
        <v>36</v>
      </c>
      <c r="C14" s="10" t="s">
        <v>37</v>
      </c>
      <c r="D14" s="12" t="s">
        <v>15</v>
      </c>
      <c r="E14" s="12" t="n">
        <v>2170120058</v>
      </c>
      <c r="F14" s="13" t="s">
        <v>16</v>
      </c>
      <c r="G14" s="14" t="s">
        <v>38</v>
      </c>
      <c r="H14" s="14" t="n">
        <v>5000</v>
      </c>
      <c r="I14" s="15" t="n">
        <v>9400</v>
      </c>
      <c r="J14" s="14" t="n">
        <v>5000</v>
      </c>
      <c r="K14" s="14" t="n">
        <f aca="false">ROUND(H14-J14,2)</f>
        <v>0</v>
      </c>
      <c r="L14" s="16"/>
    </row>
    <row r="15" s="6" customFormat="true" ht="23.85" hidden="false" customHeight="false" outlineLevel="0" collapsed="false">
      <c r="B15" s="10" t="s">
        <v>39</v>
      </c>
      <c r="C15" s="22" t="s">
        <v>40</v>
      </c>
      <c r="D15" s="12" t="s">
        <v>15</v>
      </c>
      <c r="E15" s="12" t="n">
        <v>2170120058</v>
      </c>
      <c r="F15" s="13" t="s">
        <v>16</v>
      </c>
      <c r="G15" s="14" t="s">
        <v>41</v>
      </c>
      <c r="H15" s="14" t="n">
        <v>5000</v>
      </c>
      <c r="I15" s="15" t="n">
        <v>11132</v>
      </c>
      <c r="J15" s="14" t="n">
        <v>5000</v>
      </c>
      <c r="K15" s="14" t="n">
        <f aca="false">ROUND(H15-J15,2)</f>
        <v>0</v>
      </c>
      <c r="L15" s="16"/>
    </row>
    <row r="16" s="6" customFormat="true" ht="23.85" hidden="false" customHeight="false" outlineLevel="0" collapsed="false">
      <c r="B16" s="10" t="s">
        <v>42</v>
      </c>
      <c r="C16" s="10" t="s">
        <v>43</v>
      </c>
      <c r="D16" s="12" t="s">
        <v>15</v>
      </c>
      <c r="E16" s="12" t="n">
        <v>2170120058</v>
      </c>
      <c r="F16" s="13" t="s">
        <v>16</v>
      </c>
      <c r="G16" s="21" t="s">
        <v>44</v>
      </c>
      <c r="H16" s="14" t="n">
        <v>3926.4</v>
      </c>
      <c r="I16" s="15" t="n">
        <v>4908</v>
      </c>
      <c r="J16" s="14" t="n">
        <v>3926.4</v>
      </c>
      <c r="K16" s="14" t="n">
        <f aca="false">ROUND(H16-J16,2)</f>
        <v>0</v>
      </c>
      <c r="L16" s="16"/>
    </row>
    <row r="17" s="6" customFormat="true" ht="23.85" hidden="false" customHeight="false" outlineLevel="0" collapsed="false">
      <c r="B17" s="10" t="s">
        <v>45</v>
      </c>
      <c r="C17" s="10" t="s">
        <v>46</v>
      </c>
      <c r="D17" s="12" t="s">
        <v>15</v>
      </c>
      <c r="E17" s="12" t="n">
        <v>2170120058</v>
      </c>
      <c r="F17" s="23" t="s">
        <v>16</v>
      </c>
      <c r="G17" s="14" t="s">
        <v>47</v>
      </c>
      <c r="H17" s="24" t="n">
        <v>2448</v>
      </c>
      <c r="I17" s="25" t="n">
        <v>2720</v>
      </c>
      <c r="J17" s="24" t="n">
        <v>2448</v>
      </c>
      <c r="K17" s="14" t="n">
        <f aca="false">ROUND(H17-J17,2)</f>
        <v>0</v>
      </c>
      <c r="L17" s="26"/>
    </row>
    <row r="18" s="6" customFormat="true" ht="57.45" hidden="false" customHeight="false" outlineLevel="0" collapsed="false">
      <c r="B18" s="10" t="s">
        <v>48</v>
      </c>
      <c r="C18" s="10" t="s">
        <v>49</v>
      </c>
      <c r="D18" s="12" t="s">
        <v>15</v>
      </c>
      <c r="E18" s="12" t="n">
        <v>2170120058</v>
      </c>
      <c r="F18" s="23" t="s">
        <v>16</v>
      </c>
      <c r="G18" s="14" t="s">
        <v>50</v>
      </c>
      <c r="H18" s="25" t="n">
        <v>5000</v>
      </c>
      <c r="I18" s="24" t="n">
        <v>5390</v>
      </c>
      <c r="J18" s="25" t="n">
        <v>4851</v>
      </c>
      <c r="K18" s="14" t="n">
        <f aca="false">ROUND(H18-J18,2)</f>
        <v>149</v>
      </c>
      <c r="L18" s="27" t="s">
        <v>51</v>
      </c>
    </row>
    <row r="19" s="6" customFormat="true" ht="23.85" hidden="false" customHeight="false" outlineLevel="0" collapsed="false">
      <c r="B19" s="10" t="s">
        <v>52</v>
      </c>
      <c r="C19" s="10" t="s">
        <v>53</v>
      </c>
      <c r="D19" s="12" t="s">
        <v>15</v>
      </c>
      <c r="E19" s="12" t="n">
        <v>2170120058</v>
      </c>
      <c r="F19" s="13" t="s">
        <v>16</v>
      </c>
      <c r="G19" s="14" t="s">
        <v>54</v>
      </c>
      <c r="H19" s="14" t="n">
        <v>5000</v>
      </c>
      <c r="I19" s="15" t="n">
        <v>31295</v>
      </c>
      <c r="J19" s="14" t="n">
        <v>5000</v>
      </c>
      <c r="K19" s="14" t="n">
        <f aca="false">ROUND(H19-J19,2)</f>
        <v>0</v>
      </c>
      <c r="L19" s="16"/>
    </row>
    <row r="20" s="6" customFormat="true" ht="79.85" hidden="false" customHeight="false" outlineLevel="0" collapsed="false">
      <c r="B20" s="10" t="s">
        <v>55</v>
      </c>
      <c r="C20" s="22" t="s">
        <v>56</v>
      </c>
      <c r="D20" s="12" t="s">
        <v>15</v>
      </c>
      <c r="E20" s="12" t="n">
        <v>2170120058</v>
      </c>
      <c r="F20" s="13" t="s">
        <v>16</v>
      </c>
      <c r="G20" s="14" t="s">
        <v>57</v>
      </c>
      <c r="H20" s="14" t="n">
        <v>1460</v>
      </c>
      <c r="I20" s="15" t="n">
        <v>1224</v>
      </c>
      <c r="J20" s="14" t="n">
        <v>979.2</v>
      </c>
      <c r="K20" s="14" t="n">
        <f aca="false">ROUND(H20-J20,2)</f>
        <v>480.8</v>
      </c>
      <c r="L20" s="27" t="s">
        <v>58</v>
      </c>
    </row>
    <row r="21" s="6" customFormat="true" ht="23.85" hidden="false" customHeight="false" outlineLevel="0" collapsed="false">
      <c r="B21" s="10" t="s">
        <v>59</v>
      </c>
      <c r="C21" s="22" t="s">
        <v>60</v>
      </c>
      <c r="D21" s="12" t="s">
        <v>15</v>
      </c>
      <c r="E21" s="12" t="n">
        <v>2170120058</v>
      </c>
      <c r="F21" s="13" t="s">
        <v>16</v>
      </c>
      <c r="G21" s="14" t="s">
        <v>61</v>
      </c>
      <c r="H21" s="14" t="n">
        <v>5000</v>
      </c>
      <c r="I21" s="15" t="n">
        <v>8009</v>
      </c>
      <c r="J21" s="14" t="n">
        <v>5000</v>
      </c>
      <c r="K21" s="14" t="n">
        <f aca="false">ROUND(H21-J21,2)</f>
        <v>0</v>
      </c>
      <c r="L21" s="16"/>
    </row>
    <row r="22" s="6" customFormat="true" ht="23.85" hidden="false" customHeight="false" outlineLevel="0" collapsed="false">
      <c r="B22" s="10" t="s">
        <v>62</v>
      </c>
      <c r="C22" s="22" t="s">
        <v>63</v>
      </c>
      <c r="D22" s="12" t="s">
        <v>15</v>
      </c>
      <c r="E22" s="12" t="n">
        <v>2170120058</v>
      </c>
      <c r="F22" s="13" t="s">
        <v>16</v>
      </c>
      <c r="G22" s="14" t="s">
        <v>64</v>
      </c>
      <c r="H22" s="14" t="n">
        <v>5000</v>
      </c>
      <c r="I22" s="15" t="n">
        <v>16410</v>
      </c>
      <c r="J22" s="14" t="n">
        <v>5000</v>
      </c>
      <c r="K22" s="14" t="n">
        <f aca="false">ROUND(H22-J22,2)</f>
        <v>0</v>
      </c>
      <c r="L22" s="16"/>
    </row>
    <row r="23" s="6" customFormat="true" ht="23.85" hidden="false" customHeight="false" outlineLevel="0" collapsed="false">
      <c r="B23" s="10" t="s">
        <v>65</v>
      </c>
      <c r="C23" s="22" t="s">
        <v>66</v>
      </c>
      <c r="D23" s="12" t="s">
        <v>15</v>
      </c>
      <c r="E23" s="12" t="n">
        <v>2170120058</v>
      </c>
      <c r="F23" s="13" t="s">
        <v>16</v>
      </c>
      <c r="G23" s="14" t="s">
        <v>67</v>
      </c>
      <c r="H23" s="14" t="n">
        <v>5000</v>
      </c>
      <c r="I23" s="15" t="n">
        <v>20570</v>
      </c>
      <c r="J23" s="14" t="n">
        <v>5000</v>
      </c>
      <c r="K23" s="14" t="n">
        <f aca="false">ROUND(H23-J23,2)</f>
        <v>0</v>
      </c>
      <c r="L23" s="16"/>
    </row>
    <row r="24" s="6" customFormat="true" ht="23.85" hidden="false" customHeight="false" outlineLevel="0" collapsed="false">
      <c r="B24" s="10" t="s">
        <v>68</v>
      </c>
      <c r="C24" s="10" t="s">
        <v>69</v>
      </c>
      <c r="D24" s="12" t="s">
        <v>15</v>
      </c>
      <c r="E24" s="12" t="n">
        <v>2170120058</v>
      </c>
      <c r="F24" s="13" t="s">
        <v>16</v>
      </c>
      <c r="G24" s="14" t="s">
        <v>70</v>
      </c>
      <c r="H24" s="14" t="n">
        <v>2340</v>
      </c>
      <c r="I24" s="15" t="n">
        <v>3600</v>
      </c>
      <c r="J24" s="14" t="n">
        <v>2340</v>
      </c>
      <c r="K24" s="14" t="n">
        <f aca="false">ROUND(H24-J24,2)</f>
        <v>0</v>
      </c>
      <c r="L24" s="16"/>
    </row>
    <row r="25" s="6" customFormat="true" ht="23.85" hidden="false" customHeight="false" outlineLevel="0" collapsed="false">
      <c r="B25" s="10" t="s">
        <v>71</v>
      </c>
      <c r="C25" s="10" t="s">
        <v>72</v>
      </c>
      <c r="D25" s="12" t="s">
        <v>15</v>
      </c>
      <c r="E25" s="12" t="n">
        <v>2170120058</v>
      </c>
      <c r="F25" s="13" t="s">
        <v>16</v>
      </c>
      <c r="G25" s="14" t="s">
        <v>73</v>
      </c>
      <c r="H25" s="14" t="n">
        <v>5000</v>
      </c>
      <c r="I25" s="15" t="n">
        <v>14190</v>
      </c>
      <c r="J25" s="14" t="n">
        <v>5000</v>
      </c>
      <c r="K25" s="14" t="n">
        <f aca="false">ROUND(H25-J25,2)</f>
        <v>0</v>
      </c>
      <c r="L25" s="16"/>
    </row>
    <row r="26" s="6" customFormat="true" ht="23.85" hidden="false" customHeight="false" outlineLevel="0" collapsed="false">
      <c r="B26" s="10" t="s">
        <v>74</v>
      </c>
      <c r="C26" s="10" t="s">
        <v>75</v>
      </c>
      <c r="D26" s="12" t="s">
        <v>15</v>
      </c>
      <c r="E26" s="12" t="n">
        <v>2170120058</v>
      </c>
      <c r="F26" s="13" t="s">
        <v>16</v>
      </c>
      <c r="G26" s="14" t="s">
        <v>76</v>
      </c>
      <c r="H26" s="14" t="n">
        <v>5000</v>
      </c>
      <c r="I26" s="15" t="n">
        <v>17560</v>
      </c>
      <c r="J26" s="14" t="n">
        <v>5000</v>
      </c>
      <c r="K26" s="14" t="n">
        <f aca="false">ROUND(H26-J26,2)</f>
        <v>0</v>
      </c>
      <c r="L26" s="16"/>
    </row>
    <row r="27" s="6" customFormat="true" ht="23.85" hidden="false" customHeight="false" outlineLevel="0" collapsed="false">
      <c r="B27" s="28" t="s">
        <v>77</v>
      </c>
      <c r="C27" s="10" t="s">
        <v>78</v>
      </c>
      <c r="D27" s="12" t="s">
        <v>15</v>
      </c>
      <c r="E27" s="12" t="n">
        <v>2170120058</v>
      </c>
      <c r="F27" s="13" t="s">
        <v>16</v>
      </c>
      <c r="G27" s="21" t="s">
        <v>79</v>
      </c>
      <c r="H27" s="14" t="n">
        <v>5000</v>
      </c>
      <c r="I27" s="15" t="n">
        <v>10730</v>
      </c>
      <c r="J27" s="14" t="n">
        <v>5000</v>
      </c>
      <c r="K27" s="14" t="n">
        <f aca="false">ROUND(H27-J27,2)</f>
        <v>0</v>
      </c>
      <c r="L27" s="29"/>
    </row>
    <row r="28" s="6" customFormat="true" ht="23.85" hidden="false" customHeight="false" outlineLevel="0" collapsed="false">
      <c r="B28" s="30" t="s">
        <v>80</v>
      </c>
      <c r="C28" s="18" t="s">
        <v>81</v>
      </c>
      <c r="D28" s="12" t="s">
        <v>15</v>
      </c>
      <c r="E28" s="12" t="n">
        <v>2170120058</v>
      </c>
      <c r="F28" s="13" t="s">
        <v>16</v>
      </c>
      <c r="G28" s="14" t="s">
        <v>82</v>
      </c>
      <c r="H28" s="14" t="n">
        <v>2707.2</v>
      </c>
      <c r="I28" s="15" t="n">
        <v>3384</v>
      </c>
      <c r="J28" s="14" t="n">
        <v>2707.2</v>
      </c>
      <c r="K28" s="14" t="n">
        <f aca="false">ROUND(H28-J28,2)</f>
        <v>0</v>
      </c>
      <c r="L28" s="16"/>
    </row>
    <row r="29" s="6" customFormat="true" ht="23.85" hidden="false" customHeight="false" outlineLevel="0" collapsed="false">
      <c r="B29" s="10" t="s">
        <v>83</v>
      </c>
      <c r="C29" s="11" t="s">
        <v>84</v>
      </c>
      <c r="D29" s="12" t="s">
        <v>15</v>
      </c>
      <c r="E29" s="12" t="n">
        <v>2170120058</v>
      </c>
      <c r="F29" s="13" t="s">
        <v>16</v>
      </c>
      <c r="G29" s="21" t="s">
        <v>85</v>
      </c>
      <c r="H29" s="14" t="n">
        <v>4224</v>
      </c>
      <c r="I29" s="15" t="n">
        <v>5280</v>
      </c>
      <c r="J29" s="14" t="n">
        <v>4224</v>
      </c>
      <c r="K29" s="14" t="n">
        <f aca="false">ROUND(H29-J29,2)</f>
        <v>0</v>
      </c>
      <c r="L29" s="16"/>
    </row>
    <row r="30" s="6" customFormat="true" ht="23.85" hidden="false" customHeight="false" outlineLevel="0" collapsed="false">
      <c r="B30" s="10" t="s">
        <v>86</v>
      </c>
      <c r="C30" s="10" t="s">
        <v>87</v>
      </c>
      <c r="D30" s="12" t="s">
        <v>15</v>
      </c>
      <c r="E30" s="12" t="n">
        <v>2170120058</v>
      </c>
      <c r="F30" s="13" t="s">
        <v>16</v>
      </c>
      <c r="G30" s="14" t="s">
        <v>88</v>
      </c>
      <c r="H30" s="14" t="n">
        <v>5000</v>
      </c>
      <c r="I30" s="15" t="n">
        <v>5995</v>
      </c>
      <c r="J30" s="14" t="n">
        <v>5000</v>
      </c>
      <c r="K30" s="14" t="n">
        <f aca="false">ROUND(H30-J30,2)</f>
        <v>0</v>
      </c>
      <c r="L30" s="16"/>
    </row>
    <row r="31" s="6" customFormat="true" ht="23.85" hidden="false" customHeight="false" outlineLevel="0" collapsed="false">
      <c r="B31" s="10" t="s">
        <v>89</v>
      </c>
      <c r="C31" s="10" t="s">
        <v>90</v>
      </c>
      <c r="D31" s="12" t="s">
        <v>15</v>
      </c>
      <c r="E31" s="12" t="n">
        <v>2170120058</v>
      </c>
      <c r="F31" s="13" t="s">
        <v>16</v>
      </c>
      <c r="G31" s="14" t="s">
        <v>91</v>
      </c>
      <c r="H31" s="14" t="n">
        <v>3115.9</v>
      </c>
      <c r="I31" s="15" t="n">
        <v>3115.9</v>
      </c>
      <c r="J31" s="14" t="n">
        <v>3115.9</v>
      </c>
      <c r="K31" s="14" t="n">
        <f aca="false">ROUND(H31-J31,2)</f>
        <v>0</v>
      </c>
      <c r="L31" s="16"/>
    </row>
    <row r="32" s="6" customFormat="true" ht="23.85" hidden="false" customHeight="false" outlineLevel="0" collapsed="false">
      <c r="B32" s="10" t="s">
        <v>92</v>
      </c>
      <c r="C32" s="11" t="s">
        <v>93</v>
      </c>
      <c r="D32" s="12" t="s">
        <v>15</v>
      </c>
      <c r="E32" s="12" t="n">
        <v>2170120058</v>
      </c>
      <c r="F32" s="13" t="s">
        <v>16</v>
      </c>
      <c r="G32" s="14" t="s">
        <v>94</v>
      </c>
      <c r="H32" s="14" t="n">
        <v>4905</v>
      </c>
      <c r="I32" s="15" t="n">
        <v>5450</v>
      </c>
      <c r="J32" s="31" t="n">
        <v>4905</v>
      </c>
      <c r="K32" s="14" t="n">
        <f aca="false">ROUND(H32-J32,2)</f>
        <v>0</v>
      </c>
      <c r="L32" s="16"/>
    </row>
    <row r="33" s="6" customFormat="true" ht="23.85" hidden="false" customHeight="false" outlineLevel="0" collapsed="false">
      <c r="B33" s="10" t="s">
        <v>95</v>
      </c>
      <c r="C33" s="10" t="s">
        <v>96</v>
      </c>
      <c r="D33" s="12" t="s">
        <v>15</v>
      </c>
      <c r="E33" s="12" t="n">
        <v>2170120058</v>
      </c>
      <c r="F33" s="13" t="s">
        <v>16</v>
      </c>
      <c r="G33" s="14" t="s">
        <v>97</v>
      </c>
      <c r="H33" s="14" t="n">
        <v>5000</v>
      </c>
      <c r="I33" s="15" t="n">
        <v>18960.24</v>
      </c>
      <c r="J33" s="14" t="n">
        <v>5000</v>
      </c>
      <c r="K33" s="14" t="n">
        <f aca="false">ROUND(H33-J33,2)</f>
        <v>0</v>
      </c>
      <c r="L33" s="16"/>
    </row>
    <row r="34" s="6" customFormat="true" ht="23.85" hidden="false" customHeight="false" outlineLevel="0" collapsed="false">
      <c r="B34" s="10" t="s">
        <v>98</v>
      </c>
      <c r="C34" s="10" t="s">
        <v>99</v>
      </c>
      <c r="D34" s="12" t="s">
        <v>15</v>
      </c>
      <c r="E34" s="12" t="n">
        <v>2170120058</v>
      </c>
      <c r="F34" s="23" t="s">
        <v>16</v>
      </c>
      <c r="G34" s="14" t="s">
        <v>100</v>
      </c>
      <c r="H34" s="25" t="n">
        <v>5000</v>
      </c>
      <c r="I34" s="24" t="n">
        <v>11684.2</v>
      </c>
      <c r="J34" s="25" t="n">
        <v>5000</v>
      </c>
      <c r="K34" s="14" t="n">
        <f aca="false">ROUND(H34-J34,2)</f>
        <v>0</v>
      </c>
      <c r="L34" s="26"/>
    </row>
    <row r="35" s="6" customFormat="true" ht="23.85" hidden="false" customHeight="false" outlineLevel="0" collapsed="false">
      <c r="B35" s="10" t="s">
        <v>101</v>
      </c>
      <c r="C35" s="10" t="s">
        <v>102</v>
      </c>
      <c r="D35" s="12" t="s">
        <v>15</v>
      </c>
      <c r="E35" s="12" t="n">
        <v>2170120058</v>
      </c>
      <c r="F35" s="13" t="s">
        <v>16</v>
      </c>
      <c r="G35" s="32" t="s">
        <v>103</v>
      </c>
      <c r="H35" s="14" t="n">
        <v>2508</v>
      </c>
      <c r="I35" s="15" t="n">
        <v>2508</v>
      </c>
      <c r="J35" s="14" t="n">
        <v>2508</v>
      </c>
      <c r="K35" s="14" t="n">
        <f aca="false">ROUND(H35-J35,2)</f>
        <v>0</v>
      </c>
      <c r="L35" s="16"/>
    </row>
    <row r="36" s="6" customFormat="true" ht="23.85" hidden="false" customHeight="false" outlineLevel="0" collapsed="false">
      <c r="B36" s="10" t="s">
        <v>104</v>
      </c>
      <c r="C36" s="11" t="s">
        <v>105</v>
      </c>
      <c r="D36" s="12" t="s">
        <v>15</v>
      </c>
      <c r="E36" s="12" t="n">
        <v>2170120058</v>
      </c>
      <c r="F36" s="13" t="s">
        <v>16</v>
      </c>
      <c r="G36" s="32" t="s">
        <v>106</v>
      </c>
      <c r="H36" s="14" t="n">
        <v>5000</v>
      </c>
      <c r="I36" s="15" t="n">
        <v>8107</v>
      </c>
      <c r="J36" s="14" t="n">
        <v>5000</v>
      </c>
      <c r="K36" s="14" t="n">
        <f aca="false">ROUND(H36-J36,2)</f>
        <v>0</v>
      </c>
      <c r="L36" s="16"/>
    </row>
    <row r="37" s="6" customFormat="true" ht="23.85" hidden="false" customHeight="false" outlineLevel="0" collapsed="false">
      <c r="B37" s="10" t="s">
        <v>107</v>
      </c>
      <c r="C37" s="22" t="s">
        <v>108</v>
      </c>
      <c r="D37" s="12" t="s">
        <v>15</v>
      </c>
      <c r="E37" s="12" t="n">
        <v>2170120058</v>
      </c>
      <c r="F37" s="13" t="s">
        <v>16</v>
      </c>
      <c r="G37" s="32" t="s">
        <v>109</v>
      </c>
      <c r="H37" s="14" t="n">
        <v>3060</v>
      </c>
      <c r="I37" s="15" t="n">
        <v>3400</v>
      </c>
      <c r="J37" s="14" t="n">
        <v>3060</v>
      </c>
      <c r="K37" s="14" t="n">
        <f aca="false">ROUND(H37-J37,2)</f>
        <v>0</v>
      </c>
      <c r="L37" s="16"/>
    </row>
    <row r="38" s="6" customFormat="true" ht="23.85" hidden="false" customHeight="false" outlineLevel="0" collapsed="false">
      <c r="B38" s="10" t="s">
        <v>110</v>
      </c>
      <c r="C38" s="10" t="s">
        <v>111</v>
      </c>
      <c r="D38" s="12" t="s">
        <v>15</v>
      </c>
      <c r="E38" s="12" t="n">
        <v>2170120058</v>
      </c>
      <c r="F38" s="13" t="s">
        <v>16</v>
      </c>
      <c r="G38" s="14" t="s">
        <v>112</v>
      </c>
      <c r="H38" s="14" t="n">
        <v>2746.9</v>
      </c>
      <c r="I38" s="15" t="n">
        <v>4226</v>
      </c>
      <c r="J38" s="14" t="n">
        <v>2746.9</v>
      </c>
      <c r="K38" s="14" t="n">
        <f aca="false">ROUND(H38-J38,2)</f>
        <v>0</v>
      </c>
      <c r="L38" s="16"/>
    </row>
    <row r="39" s="6" customFormat="true" ht="23.85" hidden="false" customHeight="false" outlineLevel="0" collapsed="false">
      <c r="B39" s="10" t="s">
        <v>113</v>
      </c>
      <c r="C39" s="10" t="s">
        <v>114</v>
      </c>
      <c r="D39" s="12" t="s">
        <v>15</v>
      </c>
      <c r="E39" s="12" t="n">
        <v>2170120058</v>
      </c>
      <c r="F39" s="23" t="s">
        <v>16</v>
      </c>
      <c r="G39" s="14" t="s">
        <v>115</v>
      </c>
      <c r="H39" s="25" t="n">
        <v>5000</v>
      </c>
      <c r="I39" s="24" t="n">
        <v>13363.65</v>
      </c>
      <c r="J39" s="25" t="n">
        <v>5000</v>
      </c>
      <c r="K39" s="14" t="n">
        <f aca="false">ROUND(H39-J39,2)</f>
        <v>0</v>
      </c>
      <c r="L39" s="26"/>
    </row>
    <row r="40" s="6" customFormat="true" ht="23.85" hidden="false" customHeight="false" outlineLevel="0" collapsed="false">
      <c r="B40" s="10" t="s">
        <v>116</v>
      </c>
      <c r="C40" s="10" t="s">
        <v>117</v>
      </c>
      <c r="D40" s="12" t="s">
        <v>15</v>
      </c>
      <c r="E40" s="12" t="n">
        <v>2170120058</v>
      </c>
      <c r="F40" s="13" t="s">
        <v>16</v>
      </c>
      <c r="G40" s="14" t="s">
        <v>118</v>
      </c>
      <c r="H40" s="25" t="n">
        <v>2400</v>
      </c>
      <c r="I40" s="15" t="n">
        <v>2400</v>
      </c>
      <c r="J40" s="25" t="n">
        <v>2400</v>
      </c>
      <c r="K40" s="14" t="n">
        <f aca="false">ROUND(H40-J40,2)</f>
        <v>0</v>
      </c>
      <c r="L40" s="16"/>
    </row>
    <row r="41" s="6" customFormat="true" ht="23.85" hidden="false" customHeight="false" outlineLevel="0" collapsed="false">
      <c r="B41" s="10" t="s">
        <v>119</v>
      </c>
      <c r="C41" s="30" t="s">
        <v>120</v>
      </c>
      <c r="D41" s="12" t="s">
        <v>15</v>
      </c>
      <c r="E41" s="12" t="n">
        <v>2170120058</v>
      </c>
      <c r="F41" s="13" t="s">
        <v>16</v>
      </c>
      <c r="G41" s="14" t="s">
        <v>121</v>
      </c>
      <c r="H41" s="14" t="n">
        <v>2684</v>
      </c>
      <c r="I41" s="15" t="n">
        <v>3355</v>
      </c>
      <c r="J41" s="14" t="n">
        <v>2684</v>
      </c>
      <c r="K41" s="14" t="n">
        <f aca="false">ROUND(H41-J41,2)</f>
        <v>0</v>
      </c>
      <c r="L41" s="16"/>
    </row>
    <row r="42" s="6" customFormat="true" ht="23.85" hidden="false" customHeight="false" outlineLevel="0" collapsed="false">
      <c r="B42" s="10" t="s">
        <v>122</v>
      </c>
      <c r="C42" s="10" t="s">
        <v>123</v>
      </c>
      <c r="D42" s="12" t="s">
        <v>15</v>
      </c>
      <c r="E42" s="12" t="n">
        <v>2170120058</v>
      </c>
      <c r="F42" s="13" t="s">
        <v>16</v>
      </c>
      <c r="G42" s="14" t="s">
        <v>124</v>
      </c>
      <c r="H42" s="14" t="n">
        <v>2073.5</v>
      </c>
      <c r="I42" s="15" t="n">
        <v>3190</v>
      </c>
      <c r="J42" s="14" t="n">
        <v>2073.5</v>
      </c>
      <c r="K42" s="14" t="n">
        <f aca="false">ROUND(H42-J42,2)</f>
        <v>0</v>
      </c>
      <c r="L42" s="16"/>
    </row>
    <row r="43" s="6" customFormat="true" ht="23.85" hidden="false" customHeight="false" outlineLevel="0" collapsed="false">
      <c r="B43" s="10" t="s">
        <v>125</v>
      </c>
      <c r="C43" s="10" t="s">
        <v>126</v>
      </c>
      <c r="D43" s="12" t="s">
        <v>15</v>
      </c>
      <c r="E43" s="12" t="n">
        <v>2170120058</v>
      </c>
      <c r="F43" s="13" t="s">
        <v>16</v>
      </c>
      <c r="G43" s="14" t="s">
        <v>127</v>
      </c>
      <c r="H43" s="14" t="n">
        <v>5000</v>
      </c>
      <c r="I43" s="15" t="n">
        <v>6461.12</v>
      </c>
      <c r="J43" s="14" t="n">
        <v>5000</v>
      </c>
      <c r="K43" s="14" t="n">
        <f aca="false">ROUND(H43-J43,2)</f>
        <v>0</v>
      </c>
      <c r="L43" s="16"/>
    </row>
    <row r="44" s="6" customFormat="true" ht="23.85" hidden="false" customHeight="false" outlineLevel="0" collapsed="false">
      <c r="B44" s="10" t="s">
        <v>128</v>
      </c>
      <c r="C44" s="11" t="s">
        <v>129</v>
      </c>
      <c r="D44" s="12" t="s">
        <v>15</v>
      </c>
      <c r="E44" s="12" t="n">
        <v>2170120058</v>
      </c>
      <c r="F44" s="13" t="s">
        <v>16</v>
      </c>
      <c r="G44" s="14" t="s">
        <v>130</v>
      </c>
      <c r="H44" s="14" t="n">
        <v>4320</v>
      </c>
      <c r="I44" s="15" t="n">
        <v>4800</v>
      </c>
      <c r="J44" s="14" t="n">
        <v>4320</v>
      </c>
      <c r="K44" s="14" t="n">
        <f aca="false">ROUND(H44-J44,2)</f>
        <v>0</v>
      </c>
      <c r="L44" s="16"/>
    </row>
    <row r="45" s="6" customFormat="true" ht="23.85" hidden="false" customHeight="false" outlineLevel="0" collapsed="false">
      <c r="B45" s="10" t="s">
        <v>131</v>
      </c>
      <c r="C45" s="10" t="s">
        <v>132</v>
      </c>
      <c r="D45" s="12" t="s">
        <v>15</v>
      </c>
      <c r="E45" s="12" t="n">
        <v>2170120058</v>
      </c>
      <c r="F45" s="13" t="s">
        <v>16</v>
      </c>
      <c r="G45" s="14" t="s">
        <v>133</v>
      </c>
      <c r="H45" s="14" t="n">
        <v>5000</v>
      </c>
      <c r="I45" s="15" t="n">
        <v>15620</v>
      </c>
      <c r="J45" s="14" t="n">
        <v>5000</v>
      </c>
      <c r="K45" s="14" t="n">
        <f aca="false">ROUND(H45-J45,2)</f>
        <v>0</v>
      </c>
      <c r="L45" s="16"/>
    </row>
    <row r="46" s="6" customFormat="true" ht="23.85" hidden="false" customHeight="false" outlineLevel="0" collapsed="false">
      <c r="B46" s="10" t="s">
        <v>134</v>
      </c>
      <c r="C46" s="22" t="s">
        <v>135</v>
      </c>
      <c r="D46" s="12" t="s">
        <v>15</v>
      </c>
      <c r="E46" s="12" t="n">
        <v>2170120058</v>
      </c>
      <c r="F46" s="13" t="s">
        <v>16</v>
      </c>
      <c r="G46" s="14" t="s">
        <v>136</v>
      </c>
      <c r="H46" s="14" t="n">
        <v>2848.56</v>
      </c>
      <c r="I46" s="15" t="n">
        <v>3560.7</v>
      </c>
      <c r="J46" s="14" t="n">
        <v>2848.56</v>
      </c>
      <c r="K46" s="14" t="n">
        <f aca="false">ROUND(H46-J46,2)</f>
        <v>0</v>
      </c>
      <c r="L46" s="16"/>
    </row>
    <row r="47" customFormat="false" ht="23.85" hidden="false" customHeight="false" outlineLevel="0" collapsed="false">
      <c r="B47" s="10" t="s">
        <v>137</v>
      </c>
      <c r="C47" s="10" t="s">
        <v>138</v>
      </c>
      <c r="D47" s="12" t="s">
        <v>15</v>
      </c>
      <c r="E47" s="12" t="n">
        <v>2170120058</v>
      </c>
      <c r="F47" s="13" t="s">
        <v>16</v>
      </c>
      <c r="G47" s="14" t="s">
        <v>139</v>
      </c>
      <c r="H47" s="14" t="n">
        <v>3617.9</v>
      </c>
      <c r="I47" s="15" t="n">
        <v>5566</v>
      </c>
      <c r="J47" s="14" t="n">
        <v>3617.9</v>
      </c>
      <c r="K47" s="14" t="n">
        <f aca="false">ROUND(H47-J47,2)</f>
        <v>0</v>
      </c>
      <c r="L47" s="16"/>
    </row>
    <row r="48" customFormat="false" ht="23.85" hidden="false" customHeight="false" outlineLevel="0" collapsed="false">
      <c r="B48" s="10" t="s">
        <v>140</v>
      </c>
      <c r="C48" s="22" t="s">
        <v>141</v>
      </c>
      <c r="D48" s="12" t="s">
        <v>15</v>
      </c>
      <c r="E48" s="12" t="n">
        <v>2170120058</v>
      </c>
      <c r="F48" s="13" t="s">
        <v>16</v>
      </c>
      <c r="G48" s="14" t="s">
        <v>142</v>
      </c>
      <c r="H48" s="14" t="n">
        <v>5000</v>
      </c>
      <c r="I48" s="15" t="n">
        <v>7420</v>
      </c>
      <c r="J48" s="14" t="n">
        <v>5000</v>
      </c>
      <c r="K48" s="14" t="n">
        <f aca="false">ROUND(H48-J48,2)</f>
        <v>0</v>
      </c>
      <c r="L48" s="16"/>
    </row>
    <row r="49" customFormat="false" ht="23.85" hidden="false" customHeight="false" outlineLevel="0" collapsed="false">
      <c r="B49" s="10" t="s">
        <v>143</v>
      </c>
      <c r="C49" s="11" t="s">
        <v>144</v>
      </c>
      <c r="D49" s="12" t="s">
        <v>15</v>
      </c>
      <c r="E49" s="12" t="n">
        <v>2170120058</v>
      </c>
      <c r="F49" s="13" t="s">
        <v>16</v>
      </c>
      <c r="G49" s="14" t="s">
        <v>145</v>
      </c>
      <c r="H49" s="14" t="n">
        <v>5000</v>
      </c>
      <c r="I49" s="15" t="n">
        <v>6480.06</v>
      </c>
      <c r="J49" s="14" t="n">
        <v>5000</v>
      </c>
      <c r="K49" s="14" t="n">
        <f aca="false">ROUND(H49-J49,2)</f>
        <v>0</v>
      </c>
      <c r="L49" s="16"/>
    </row>
    <row r="50" customFormat="false" ht="23.85" hidden="false" customHeight="false" outlineLevel="0" collapsed="false">
      <c r="B50" s="10" t="s">
        <v>146</v>
      </c>
      <c r="C50" s="11" t="s">
        <v>147</v>
      </c>
      <c r="D50" s="12" t="s">
        <v>15</v>
      </c>
      <c r="E50" s="12" t="n">
        <v>2170120058</v>
      </c>
      <c r="F50" s="23" t="s">
        <v>16</v>
      </c>
      <c r="G50" s="14" t="s">
        <v>148</v>
      </c>
      <c r="H50" s="14" t="n">
        <v>5000</v>
      </c>
      <c r="I50" s="24" t="n">
        <v>5134.86</v>
      </c>
      <c r="J50" s="25" t="n">
        <v>5000</v>
      </c>
      <c r="K50" s="14" t="n">
        <f aca="false">ROUND(H50-J50,2)</f>
        <v>0</v>
      </c>
      <c r="L50" s="26"/>
    </row>
    <row r="51" customFormat="false" ht="23.85" hidden="false" customHeight="false" outlineLevel="0" collapsed="false">
      <c r="B51" s="10" t="s">
        <v>149</v>
      </c>
      <c r="C51" s="11" t="s">
        <v>150</v>
      </c>
      <c r="D51" s="12" t="s">
        <v>15</v>
      </c>
      <c r="E51" s="12" t="n">
        <v>2170120058</v>
      </c>
      <c r="F51" s="13" t="s">
        <v>16</v>
      </c>
      <c r="G51" s="14" t="s">
        <v>151</v>
      </c>
      <c r="H51" s="14" t="n">
        <v>3900.24</v>
      </c>
      <c r="I51" s="15" t="n">
        <v>4333.6</v>
      </c>
      <c r="J51" s="14" t="n">
        <v>3900.24</v>
      </c>
      <c r="K51" s="14" t="n">
        <f aca="false">ROUND(H51-J51,2)</f>
        <v>0</v>
      </c>
      <c r="L51" s="16"/>
    </row>
    <row r="52" customFormat="false" ht="23.85" hidden="false" customHeight="false" outlineLevel="0" collapsed="false">
      <c r="B52" s="10" t="s">
        <v>152</v>
      </c>
      <c r="C52" s="11" t="s">
        <v>153</v>
      </c>
      <c r="D52" s="12" t="s">
        <v>15</v>
      </c>
      <c r="E52" s="12" t="n">
        <v>2170120058</v>
      </c>
      <c r="F52" s="13" t="s">
        <v>16</v>
      </c>
      <c r="G52" s="14" t="s">
        <v>154</v>
      </c>
      <c r="H52" s="14" t="n">
        <v>5000</v>
      </c>
      <c r="I52" s="15" t="n">
        <v>12980</v>
      </c>
      <c r="J52" s="14" t="n">
        <v>5000</v>
      </c>
      <c r="K52" s="14" t="n">
        <f aca="false">ROUND(H52-J52,2)</f>
        <v>0</v>
      </c>
      <c r="L52" s="16"/>
    </row>
    <row r="53" customFormat="false" ht="23.85" hidden="false" customHeight="false" outlineLevel="0" collapsed="false">
      <c r="B53" s="10" t="s">
        <v>155</v>
      </c>
      <c r="C53" s="22" t="s">
        <v>156</v>
      </c>
      <c r="D53" s="12" t="s">
        <v>15</v>
      </c>
      <c r="E53" s="12" t="n">
        <v>2170120058</v>
      </c>
      <c r="F53" s="23" t="s">
        <v>16</v>
      </c>
      <c r="G53" s="14" t="s">
        <v>157</v>
      </c>
      <c r="H53" s="14" t="n">
        <v>5000</v>
      </c>
      <c r="I53" s="24" t="n">
        <v>7150</v>
      </c>
      <c r="J53" s="25" t="n">
        <v>5000</v>
      </c>
      <c r="K53" s="14" t="n">
        <f aca="false">ROUND(H53-J53,2)</f>
        <v>0</v>
      </c>
      <c r="L53" s="26"/>
    </row>
    <row r="54" customFormat="false" ht="23.85" hidden="false" customHeight="false" outlineLevel="0" collapsed="false">
      <c r="B54" s="10" t="s">
        <v>158</v>
      </c>
      <c r="C54" s="10" t="s">
        <v>159</v>
      </c>
      <c r="D54" s="12" t="s">
        <v>15</v>
      </c>
      <c r="E54" s="12" t="n">
        <v>2170120058</v>
      </c>
      <c r="F54" s="13" t="s">
        <v>16</v>
      </c>
      <c r="G54" s="14" t="s">
        <v>160</v>
      </c>
      <c r="H54" s="14" t="n">
        <v>5000</v>
      </c>
      <c r="I54" s="15" t="n">
        <v>10050</v>
      </c>
      <c r="J54" s="14" t="n">
        <v>5000</v>
      </c>
      <c r="K54" s="14" t="n">
        <f aca="false">ROUND(H54-J54,2)</f>
        <v>0</v>
      </c>
      <c r="L54" s="16"/>
    </row>
    <row r="55" customFormat="false" ht="23.85" hidden="false" customHeight="false" outlineLevel="0" collapsed="false">
      <c r="B55" s="10" t="s">
        <v>161</v>
      </c>
      <c r="C55" s="10" t="s">
        <v>162</v>
      </c>
      <c r="D55" s="12" t="s">
        <v>15</v>
      </c>
      <c r="E55" s="12" t="n">
        <v>2170120058</v>
      </c>
      <c r="F55" s="13" t="s">
        <v>16</v>
      </c>
      <c r="G55" s="14" t="s">
        <v>163</v>
      </c>
      <c r="H55" s="14" t="n">
        <v>5000</v>
      </c>
      <c r="I55" s="15" t="n">
        <v>11000</v>
      </c>
      <c r="J55" s="14" t="n">
        <v>5000</v>
      </c>
      <c r="K55" s="14" t="n">
        <f aca="false">ROUND(H55-J55,2)</f>
        <v>0</v>
      </c>
      <c r="L55" s="16"/>
    </row>
    <row r="56" customFormat="false" ht="23.85" hidden="false" customHeight="false" outlineLevel="0" collapsed="false">
      <c r="B56" s="10" t="s">
        <v>164</v>
      </c>
      <c r="C56" s="10" t="s">
        <v>165</v>
      </c>
      <c r="D56" s="12" t="s">
        <v>15</v>
      </c>
      <c r="E56" s="12" t="n">
        <v>2170120058</v>
      </c>
      <c r="F56" s="13" t="s">
        <v>16</v>
      </c>
      <c r="G56" s="14" t="s">
        <v>166</v>
      </c>
      <c r="H56" s="14" t="n">
        <v>4158</v>
      </c>
      <c r="I56" s="15" t="n">
        <v>4620</v>
      </c>
      <c r="J56" s="14" t="n">
        <v>4158</v>
      </c>
      <c r="K56" s="14" t="n">
        <f aca="false">ROUND(H56-J56,2)</f>
        <v>0</v>
      </c>
      <c r="L56" s="16"/>
    </row>
    <row r="57" customFormat="false" ht="23.85" hidden="false" customHeight="false" outlineLevel="0" collapsed="false">
      <c r="B57" s="10" t="s">
        <v>167</v>
      </c>
      <c r="C57" s="10" t="s">
        <v>168</v>
      </c>
      <c r="D57" s="12" t="s">
        <v>15</v>
      </c>
      <c r="E57" s="12" t="n">
        <v>2170120058</v>
      </c>
      <c r="F57" s="13" t="s">
        <v>16</v>
      </c>
      <c r="G57" s="14" t="s">
        <v>169</v>
      </c>
      <c r="H57" s="14" t="n">
        <v>5000</v>
      </c>
      <c r="I57" s="15" t="n">
        <v>6316.2</v>
      </c>
      <c r="J57" s="14" t="n">
        <v>5000</v>
      </c>
      <c r="K57" s="14" t="n">
        <f aca="false">ROUND(H57-J57,2)</f>
        <v>0</v>
      </c>
      <c r="L57" s="16"/>
    </row>
    <row r="58" customFormat="false" ht="23.85" hidden="false" customHeight="false" outlineLevel="0" collapsed="false">
      <c r="B58" s="10" t="s">
        <v>170</v>
      </c>
      <c r="C58" s="10" t="s">
        <v>171</v>
      </c>
      <c r="D58" s="12" t="s">
        <v>15</v>
      </c>
      <c r="E58" s="12" t="n">
        <v>2170120058</v>
      </c>
      <c r="F58" s="13" t="s">
        <v>16</v>
      </c>
      <c r="G58" s="14" t="s">
        <v>172</v>
      </c>
      <c r="H58" s="14" t="n">
        <v>4875</v>
      </c>
      <c r="I58" s="15" t="n">
        <v>7500</v>
      </c>
      <c r="J58" s="14" t="n">
        <v>4875</v>
      </c>
      <c r="K58" s="14" t="n">
        <f aca="false">ROUND(H58-J58,2)</f>
        <v>0</v>
      </c>
      <c r="L58" s="16"/>
    </row>
    <row r="59" customFormat="false" ht="23.85" hidden="false" customHeight="false" outlineLevel="0" collapsed="false">
      <c r="B59" s="10" t="s">
        <v>173</v>
      </c>
      <c r="C59" s="10" t="s">
        <v>174</v>
      </c>
      <c r="D59" s="12" t="s">
        <v>15</v>
      </c>
      <c r="E59" s="12" t="n">
        <v>2170120058</v>
      </c>
      <c r="F59" s="13" t="s">
        <v>16</v>
      </c>
      <c r="G59" s="14" t="s">
        <v>175</v>
      </c>
      <c r="H59" s="14" t="n">
        <v>5000</v>
      </c>
      <c r="I59" s="15" t="n">
        <v>11550</v>
      </c>
      <c r="J59" s="14" t="n">
        <v>5000</v>
      </c>
      <c r="K59" s="14" t="n">
        <f aca="false">ROUND(H59-J59,2)</f>
        <v>0</v>
      </c>
      <c r="L59" s="16"/>
    </row>
    <row r="60" customFormat="false" ht="23.85" hidden="false" customHeight="false" outlineLevel="0" collapsed="false">
      <c r="B60" s="10" t="s">
        <v>176</v>
      </c>
      <c r="C60" s="10" t="s">
        <v>177</v>
      </c>
      <c r="D60" s="12" t="s">
        <v>15</v>
      </c>
      <c r="E60" s="12" t="n">
        <v>2170120058</v>
      </c>
      <c r="F60" s="13" t="s">
        <v>16</v>
      </c>
      <c r="G60" s="14" t="s">
        <v>178</v>
      </c>
      <c r="H60" s="14" t="n">
        <v>2800</v>
      </c>
      <c r="I60" s="15" t="n">
        <v>3500</v>
      </c>
      <c r="J60" s="14" t="n">
        <v>2800</v>
      </c>
      <c r="K60" s="14" t="n">
        <f aca="false">ROUND(H60-J60,2)</f>
        <v>0</v>
      </c>
      <c r="L60" s="16"/>
    </row>
    <row r="61" customFormat="false" ht="23.85" hidden="false" customHeight="false" outlineLevel="0" collapsed="false">
      <c r="B61" s="10" t="s">
        <v>179</v>
      </c>
      <c r="C61" s="11" t="s">
        <v>180</v>
      </c>
      <c r="D61" s="12" t="s">
        <v>15</v>
      </c>
      <c r="E61" s="12" t="n">
        <v>2170120058</v>
      </c>
      <c r="F61" s="13" t="s">
        <v>16</v>
      </c>
      <c r="G61" s="14" t="s">
        <v>181</v>
      </c>
      <c r="H61" s="14" t="n">
        <v>4985.92</v>
      </c>
      <c r="I61" s="15" t="n">
        <v>6232.4</v>
      </c>
      <c r="J61" s="14" t="n">
        <v>4985.92</v>
      </c>
      <c r="K61" s="14" t="n">
        <f aca="false">ROUND(H61-J61,2)</f>
        <v>0</v>
      </c>
      <c r="L61" s="16"/>
    </row>
    <row r="62" customFormat="false" ht="23.85" hidden="false" customHeight="false" outlineLevel="0" collapsed="false">
      <c r="B62" s="10" t="s">
        <v>182</v>
      </c>
      <c r="C62" s="10" t="s">
        <v>183</v>
      </c>
      <c r="D62" s="12" t="s">
        <v>15</v>
      </c>
      <c r="E62" s="12" t="n">
        <v>2170120058</v>
      </c>
      <c r="F62" s="13" t="s">
        <v>16</v>
      </c>
      <c r="G62" s="14" t="s">
        <v>184</v>
      </c>
      <c r="H62" s="14" t="n">
        <v>5000</v>
      </c>
      <c r="I62" s="15" t="n">
        <v>11771</v>
      </c>
      <c r="J62" s="14" t="n">
        <v>5000</v>
      </c>
      <c r="K62" s="14" t="n">
        <f aca="false">ROUND(H62-J62,2)</f>
        <v>0</v>
      </c>
      <c r="L62" s="16"/>
    </row>
    <row r="63" customFormat="false" ht="23.85" hidden="false" customHeight="false" outlineLevel="0" collapsed="false">
      <c r="B63" s="10" t="s">
        <v>185</v>
      </c>
      <c r="C63" s="10" t="s">
        <v>186</v>
      </c>
      <c r="D63" s="12" t="s">
        <v>15</v>
      </c>
      <c r="E63" s="12" t="n">
        <v>2170120058</v>
      </c>
      <c r="F63" s="13" t="s">
        <v>16</v>
      </c>
      <c r="G63" s="14" t="s">
        <v>187</v>
      </c>
      <c r="H63" s="14" t="n">
        <v>5000</v>
      </c>
      <c r="I63" s="15" t="n">
        <v>11845.9</v>
      </c>
      <c r="J63" s="14" t="n">
        <v>5000</v>
      </c>
      <c r="K63" s="14" t="n">
        <f aca="false">ROUND(H63-J63,2)</f>
        <v>0</v>
      </c>
      <c r="L63" s="16"/>
    </row>
    <row r="64" customFormat="false" ht="23.85" hidden="false" customHeight="false" outlineLevel="0" collapsed="false">
      <c r="B64" s="10" t="s">
        <v>188</v>
      </c>
      <c r="C64" s="10" t="s">
        <v>189</v>
      </c>
      <c r="D64" s="12" t="s">
        <v>15</v>
      </c>
      <c r="E64" s="12" t="n">
        <v>2170120058</v>
      </c>
      <c r="F64" s="13" t="s">
        <v>16</v>
      </c>
      <c r="G64" s="14" t="s">
        <v>190</v>
      </c>
      <c r="H64" s="14" t="n">
        <v>4218.5</v>
      </c>
      <c r="I64" s="15" t="n">
        <v>6490</v>
      </c>
      <c r="J64" s="14" t="n">
        <v>4218.5</v>
      </c>
      <c r="K64" s="14" t="n">
        <f aca="false">ROUND(H64-J64,2)</f>
        <v>0</v>
      </c>
      <c r="L64" s="16"/>
    </row>
    <row r="65" customFormat="false" ht="125.25" hidden="false" customHeight="true" outlineLevel="0" collapsed="false">
      <c r="B65" s="10" t="s">
        <v>191</v>
      </c>
      <c r="C65" s="10" t="s">
        <v>192</v>
      </c>
      <c r="D65" s="12" t="s">
        <v>15</v>
      </c>
      <c r="E65" s="12" t="n">
        <v>2170120058</v>
      </c>
      <c r="F65" s="13" t="s">
        <v>16</v>
      </c>
      <c r="G65" s="14" t="s">
        <v>193</v>
      </c>
      <c r="H65" s="14" t="n">
        <v>4075.5</v>
      </c>
      <c r="I65" s="15" t="n">
        <v>6282</v>
      </c>
      <c r="J65" s="14" t="n">
        <v>4075.5</v>
      </c>
      <c r="K65" s="14" t="n">
        <f aca="false">ROUND(H65-J65,2)</f>
        <v>0</v>
      </c>
      <c r="L65" s="33"/>
    </row>
    <row r="66" customFormat="false" ht="23.85" hidden="false" customHeight="false" outlineLevel="0" collapsed="false">
      <c r="B66" s="10" t="s">
        <v>194</v>
      </c>
      <c r="C66" s="10" t="s">
        <v>195</v>
      </c>
      <c r="D66" s="12" t="s">
        <v>15</v>
      </c>
      <c r="E66" s="12" t="n">
        <v>2170120058</v>
      </c>
      <c r="F66" s="13" t="s">
        <v>16</v>
      </c>
      <c r="G66" s="14" t="s">
        <v>196</v>
      </c>
      <c r="H66" s="14" t="n">
        <v>5000</v>
      </c>
      <c r="I66" s="15" t="n">
        <v>5967</v>
      </c>
      <c r="J66" s="14" t="n">
        <v>5000</v>
      </c>
      <c r="K66" s="14" t="n">
        <f aca="false">ROUND(H66-J66,2)</f>
        <v>0</v>
      </c>
      <c r="L66" s="16"/>
    </row>
    <row r="67" customFormat="false" ht="23.85" hidden="false" customHeight="false" outlineLevel="0" collapsed="false">
      <c r="B67" s="10" t="s">
        <v>197</v>
      </c>
      <c r="C67" s="10" t="s">
        <v>198</v>
      </c>
      <c r="D67" s="12" t="s">
        <v>15</v>
      </c>
      <c r="E67" s="12" t="n">
        <v>2170120058</v>
      </c>
      <c r="F67" s="13" t="s">
        <v>16</v>
      </c>
      <c r="G67" s="14" t="s">
        <v>199</v>
      </c>
      <c r="H67" s="14" t="n">
        <v>5000</v>
      </c>
      <c r="I67" s="15" t="n">
        <v>8572</v>
      </c>
      <c r="J67" s="14" t="n">
        <v>5000</v>
      </c>
      <c r="K67" s="14" t="n">
        <f aca="false">ROUND(H67-J67,2)</f>
        <v>0</v>
      </c>
      <c r="L67" s="16"/>
    </row>
    <row r="68" customFormat="false" ht="23.85" hidden="false" customHeight="false" outlineLevel="0" collapsed="false">
      <c r="B68" s="10" t="s">
        <v>200</v>
      </c>
      <c r="C68" s="10" t="s">
        <v>201</v>
      </c>
      <c r="D68" s="12" t="s">
        <v>15</v>
      </c>
      <c r="E68" s="12" t="n">
        <v>2170120058</v>
      </c>
      <c r="F68" s="13" t="s">
        <v>16</v>
      </c>
      <c r="G68" s="14" t="s">
        <v>202</v>
      </c>
      <c r="H68" s="14" t="n">
        <v>5000</v>
      </c>
      <c r="I68" s="15" t="n">
        <v>13100</v>
      </c>
      <c r="J68" s="14" t="n">
        <v>5000</v>
      </c>
      <c r="K68" s="14" t="n">
        <f aca="false">ROUND(H68-J68,2)</f>
        <v>0</v>
      </c>
      <c r="L68" s="16"/>
    </row>
    <row r="69" customFormat="false" ht="23.85" hidden="false" customHeight="false" outlineLevel="0" collapsed="false">
      <c r="B69" s="10" t="s">
        <v>203</v>
      </c>
      <c r="C69" s="10" t="s">
        <v>204</v>
      </c>
      <c r="D69" s="12" t="s">
        <v>15</v>
      </c>
      <c r="E69" s="12" t="n">
        <v>2170120058</v>
      </c>
      <c r="F69" s="13" t="s">
        <v>16</v>
      </c>
      <c r="G69" s="14" t="s">
        <v>205</v>
      </c>
      <c r="H69" s="14" t="n">
        <v>5000</v>
      </c>
      <c r="I69" s="15" t="n">
        <v>10654</v>
      </c>
      <c r="J69" s="14" t="n">
        <v>5000</v>
      </c>
      <c r="K69" s="14" t="n">
        <f aca="false">ROUND(H69-J69,2)</f>
        <v>0</v>
      </c>
      <c r="L69" s="16"/>
    </row>
    <row r="70" customFormat="false" ht="23.85" hidden="false" customHeight="false" outlineLevel="0" collapsed="false">
      <c r="B70" s="10" t="s">
        <v>206</v>
      </c>
      <c r="C70" s="10" t="s">
        <v>207</v>
      </c>
      <c r="D70" s="12" t="s">
        <v>15</v>
      </c>
      <c r="E70" s="12" t="n">
        <v>2170120058</v>
      </c>
      <c r="F70" s="13" t="s">
        <v>16</v>
      </c>
      <c r="G70" s="14" t="s">
        <v>208</v>
      </c>
      <c r="H70" s="14" t="n">
        <v>5000</v>
      </c>
      <c r="I70" s="15" t="n">
        <v>15660</v>
      </c>
      <c r="J70" s="14" t="n">
        <v>5000</v>
      </c>
      <c r="K70" s="14" t="n">
        <f aca="false">ROUND(H70-J70,2)</f>
        <v>0</v>
      </c>
      <c r="L70" s="16"/>
    </row>
    <row r="71" customFormat="false" ht="23.85" hidden="false" customHeight="false" outlineLevel="0" collapsed="false">
      <c r="B71" s="10" t="s">
        <v>209</v>
      </c>
      <c r="C71" s="22" t="s">
        <v>210</v>
      </c>
      <c r="D71" s="12" t="s">
        <v>15</v>
      </c>
      <c r="E71" s="12" t="n">
        <v>2170120058</v>
      </c>
      <c r="F71" s="13" t="s">
        <v>16</v>
      </c>
      <c r="G71" s="14" t="s">
        <v>211</v>
      </c>
      <c r="H71" s="14" t="n">
        <v>2951.88</v>
      </c>
      <c r="I71" s="15" t="n">
        <v>4541.35</v>
      </c>
      <c r="J71" s="14" t="n">
        <v>2951.88</v>
      </c>
      <c r="K71" s="14" t="n">
        <f aca="false">ROUND(H71-J71,2)</f>
        <v>0</v>
      </c>
      <c r="L71" s="16"/>
    </row>
    <row r="72" customFormat="false" ht="23.85" hidden="false" customHeight="false" outlineLevel="0" collapsed="false">
      <c r="B72" s="10" t="s">
        <v>212</v>
      </c>
      <c r="C72" s="10" t="s">
        <v>213</v>
      </c>
      <c r="D72" s="12" t="s">
        <v>15</v>
      </c>
      <c r="E72" s="12" t="n">
        <v>2170120058</v>
      </c>
      <c r="F72" s="13" t="s">
        <v>16</v>
      </c>
      <c r="G72" s="14" t="s">
        <v>214</v>
      </c>
      <c r="H72" s="14" t="n">
        <v>5000</v>
      </c>
      <c r="I72" s="15" t="n">
        <v>12156.6007836308</v>
      </c>
      <c r="J72" s="14" t="n">
        <v>5000</v>
      </c>
      <c r="K72" s="14" t="n">
        <f aca="false">ROUND(H72-J72,2)</f>
        <v>0</v>
      </c>
      <c r="L72" s="16"/>
    </row>
    <row r="73" customFormat="false" ht="23.85" hidden="false" customHeight="false" outlineLevel="0" collapsed="false">
      <c r="B73" s="10" t="s">
        <v>215</v>
      </c>
      <c r="C73" s="10" t="s">
        <v>216</v>
      </c>
      <c r="D73" s="12" t="s">
        <v>15</v>
      </c>
      <c r="E73" s="12" t="n">
        <v>2170120058</v>
      </c>
      <c r="F73" s="13" t="s">
        <v>16</v>
      </c>
      <c r="G73" s="14" t="s">
        <v>217</v>
      </c>
      <c r="H73" s="14" t="n">
        <v>4472</v>
      </c>
      <c r="I73" s="15" t="n">
        <v>5590</v>
      </c>
      <c r="J73" s="14" t="n">
        <v>4472</v>
      </c>
      <c r="K73" s="14" t="n">
        <f aca="false">ROUND(H73-J73,2)</f>
        <v>0</v>
      </c>
      <c r="L73" s="16"/>
    </row>
    <row r="74" customFormat="false" ht="23.85" hidden="false" customHeight="false" outlineLevel="0" collapsed="false">
      <c r="B74" s="10" t="s">
        <v>218</v>
      </c>
      <c r="C74" s="10" t="s">
        <v>219</v>
      </c>
      <c r="D74" s="12" t="s">
        <v>15</v>
      </c>
      <c r="E74" s="12" t="n">
        <v>2170120058</v>
      </c>
      <c r="F74" s="13" t="s">
        <v>16</v>
      </c>
      <c r="G74" s="14" t="s">
        <v>220</v>
      </c>
      <c r="H74" s="14" t="n">
        <v>5000</v>
      </c>
      <c r="I74" s="15" t="n">
        <v>5878.23</v>
      </c>
      <c r="J74" s="14" t="n">
        <v>5000</v>
      </c>
      <c r="K74" s="14" t="n">
        <f aca="false">ROUND(H74-J74,2)</f>
        <v>0</v>
      </c>
      <c r="L74" s="16"/>
    </row>
    <row r="75" customFormat="false" ht="23.85" hidden="false" customHeight="false" outlineLevel="0" collapsed="false">
      <c r="B75" s="10" t="s">
        <v>221</v>
      </c>
      <c r="C75" s="10" t="s">
        <v>222</v>
      </c>
      <c r="D75" s="12" t="s">
        <v>15</v>
      </c>
      <c r="E75" s="12" t="n">
        <v>2170120058</v>
      </c>
      <c r="F75" s="13" t="s">
        <v>16</v>
      </c>
      <c r="G75" s="14" t="s">
        <v>223</v>
      </c>
      <c r="H75" s="14" t="n">
        <v>5000</v>
      </c>
      <c r="I75" s="15" t="n">
        <v>7821</v>
      </c>
      <c r="J75" s="14" t="n">
        <v>5000</v>
      </c>
      <c r="K75" s="14" t="n">
        <f aca="false">ROUND(H75-J75,2)</f>
        <v>0</v>
      </c>
      <c r="L75" s="16"/>
    </row>
    <row r="76" customFormat="false" ht="23.85" hidden="false" customHeight="false" outlineLevel="0" collapsed="false">
      <c r="B76" s="10" t="s">
        <v>224</v>
      </c>
      <c r="C76" s="10" t="s">
        <v>225</v>
      </c>
      <c r="D76" s="12" t="s">
        <v>15</v>
      </c>
      <c r="E76" s="12" t="n">
        <v>2170120058</v>
      </c>
      <c r="F76" s="13" t="s">
        <v>16</v>
      </c>
      <c r="G76" s="14" t="s">
        <v>226</v>
      </c>
      <c r="H76" s="14" t="n">
        <v>3625</v>
      </c>
      <c r="I76" s="15" t="n">
        <v>7250</v>
      </c>
      <c r="J76" s="14" t="n">
        <v>3625</v>
      </c>
      <c r="K76" s="14" t="n">
        <f aca="false">ROUND(H76-J76,2)</f>
        <v>0</v>
      </c>
      <c r="L76" s="16"/>
    </row>
    <row r="77" customFormat="false" ht="35.05" hidden="false" customHeight="false" outlineLevel="0" collapsed="false">
      <c r="B77" s="10" t="s">
        <v>227</v>
      </c>
      <c r="C77" s="10" t="s">
        <v>228</v>
      </c>
      <c r="D77" s="12" t="s">
        <v>15</v>
      </c>
      <c r="E77" s="12" t="n">
        <v>2170120058</v>
      </c>
      <c r="F77" s="13" t="s">
        <v>16</v>
      </c>
      <c r="G77" s="14" t="s">
        <v>229</v>
      </c>
      <c r="H77" s="14" t="n">
        <v>2191.75</v>
      </c>
      <c r="I77" s="15" t="n">
        <v>2983.83</v>
      </c>
      <c r="J77" s="14" t="n">
        <v>1491.92</v>
      </c>
      <c r="K77" s="14" t="n">
        <f aca="false">ROUND(H77-J77,2)</f>
        <v>699.83</v>
      </c>
      <c r="L77" s="34" t="s">
        <v>230</v>
      </c>
    </row>
    <row r="78" customFormat="false" ht="23.85" hidden="false" customHeight="false" outlineLevel="0" collapsed="false">
      <c r="B78" s="10" t="s">
        <v>231</v>
      </c>
      <c r="C78" s="10" t="s">
        <v>232</v>
      </c>
      <c r="D78" s="12" t="s">
        <v>15</v>
      </c>
      <c r="E78" s="12" t="n">
        <v>2170120058</v>
      </c>
      <c r="F78" s="13" t="s">
        <v>16</v>
      </c>
      <c r="G78" s="14" t="s">
        <v>233</v>
      </c>
      <c r="H78" s="14" t="n">
        <v>5000</v>
      </c>
      <c r="I78" s="15" t="n">
        <v>9250</v>
      </c>
      <c r="J78" s="14" t="n">
        <v>5000</v>
      </c>
      <c r="K78" s="14" t="n">
        <f aca="false">ROUND(H78-J78,2)</f>
        <v>0</v>
      </c>
      <c r="L78" s="16"/>
    </row>
    <row r="79" customFormat="false" ht="23.85" hidden="false" customHeight="false" outlineLevel="0" collapsed="false">
      <c r="B79" s="10" t="s">
        <v>234</v>
      </c>
      <c r="C79" s="10" t="s">
        <v>235</v>
      </c>
      <c r="D79" s="12" t="s">
        <v>15</v>
      </c>
      <c r="E79" s="12" t="n">
        <v>2170120058</v>
      </c>
      <c r="F79" s="13" t="s">
        <v>16</v>
      </c>
      <c r="G79" s="14" t="s">
        <v>236</v>
      </c>
      <c r="H79" s="14" t="n">
        <v>5000</v>
      </c>
      <c r="I79" s="15" t="n">
        <v>12100</v>
      </c>
      <c r="J79" s="14" t="n">
        <v>5000</v>
      </c>
      <c r="K79" s="14" t="n">
        <f aca="false">ROUND(H79-J79,2)</f>
        <v>0</v>
      </c>
      <c r="L79" s="16"/>
    </row>
    <row r="80" customFormat="false" ht="23.85" hidden="false" customHeight="false" outlineLevel="0" collapsed="false">
      <c r="B80" s="10" t="s">
        <v>237</v>
      </c>
      <c r="C80" s="10" t="s">
        <v>238</v>
      </c>
      <c r="D80" s="12" t="s">
        <v>15</v>
      </c>
      <c r="E80" s="12" t="n">
        <v>2170120058</v>
      </c>
      <c r="F80" s="13" t="s">
        <v>16</v>
      </c>
      <c r="G80" s="14" t="s">
        <v>239</v>
      </c>
      <c r="H80" s="14" t="n">
        <v>3175</v>
      </c>
      <c r="I80" s="15" t="n">
        <v>6350</v>
      </c>
      <c r="J80" s="14" t="n">
        <v>3175</v>
      </c>
      <c r="K80" s="14" t="n">
        <f aca="false">ROUND(H80-J80,2)</f>
        <v>0</v>
      </c>
      <c r="L80" s="16"/>
    </row>
    <row r="81" customFormat="false" ht="23.85" hidden="false" customHeight="false" outlineLevel="0" collapsed="false">
      <c r="B81" s="10" t="s">
        <v>240</v>
      </c>
      <c r="C81" s="10" t="s">
        <v>241</v>
      </c>
      <c r="D81" s="12" t="s">
        <v>15</v>
      </c>
      <c r="E81" s="12" t="n">
        <v>2170120058</v>
      </c>
      <c r="F81" s="13" t="s">
        <v>16</v>
      </c>
      <c r="G81" s="14" t="s">
        <v>242</v>
      </c>
      <c r="H81" s="14" t="n">
        <v>5000</v>
      </c>
      <c r="I81" s="15" t="n">
        <v>7764.02</v>
      </c>
      <c r="J81" s="14" t="n">
        <v>5000</v>
      </c>
      <c r="K81" s="14" t="n">
        <f aca="false">ROUND(H81-J81,2)</f>
        <v>0</v>
      </c>
      <c r="L81" s="16"/>
    </row>
    <row r="82" s="35" customFormat="true" ht="23.85" hidden="false" customHeight="false" outlineLevel="0" collapsed="false">
      <c r="B82" s="36" t="s">
        <v>243</v>
      </c>
      <c r="C82" s="36" t="s">
        <v>244</v>
      </c>
      <c r="D82" s="37" t="s">
        <v>15</v>
      </c>
      <c r="E82" s="37" t="n">
        <v>2170120058</v>
      </c>
      <c r="F82" s="38" t="s">
        <v>16</v>
      </c>
      <c r="G82" s="39" t="s">
        <v>245</v>
      </c>
      <c r="H82" s="39" t="n">
        <v>5000</v>
      </c>
      <c r="I82" s="40" t="n">
        <v>15000</v>
      </c>
      <c r="J82" s="39" t="n">
        <v>5000</v>
      </c>
      <c r="K82" s="14" t="n">
        <f aca="false">ROUND(H82-J82,2)</f>
        <v>0</v>
      </c>
      <c r="L82" s="41"/>
    </row>
    <row r="83" customFormat="false" ht="23.85" hidden="false" customHeight="false" outlineLevel="0" collapsed="false">
      <c r="B83" s="10" t="s">
        <v>246</v>
      </c>
      <c r="C83" s="10" t="s">
        <v>247</v>
      </c>
      <c r="D83" s="12" t="s">
        <v>15</v>
      </c>
      <c r="E83" s="12" t="n">
        <v>2170120058</v>
      </c>
      <c r="F83" s="13" t="s">
        <v>16</v>
      </c>
      <c r="G83" s="14" t="s">
        <v>248</v>
      </c>
      <c r="H83" s="14" t="n">
        <v>4500</v>
      </c>
      <c r="I83" s="15" t="n">
        <v>9000</v>
      </c>
      <c r="J83" s="14" t="n">
        <v>4500</v>
      </c>
      <c r="K83" s="39" t="n">
        <f aca="false">ROUND(H83-J83,2)</f>
        <v>0</v>
      </c>
      <c r="L83" s="16"/>
    </row>
    <row r="84" s="35" customFormat="true" ht="23.85" hidden="false" customHeight="false" outlineLevel="0" collapsed="false">
      <c r="B84" s="36" t="s">
        <v>249</v>
      </c>
      <c r="C84" s="36" t="s">
        <v>250</v>
      </c>
      <c r="D84" s="37" t="s">
        <v>15</v>
      </c>
      <c r="E84" s="37" t="n">
        <v>2170120058</v>
      </c>
      <c r="F84" s="38" t="s">
        <v>16</v>
      </c>
      <c r="G84" s="39" t="s">
        <v>251</v>
      </c>
      <c r="H84" s="39" t="n">
        <v>2820</v>
      </c>
      <c r="I84" s="40" t="n">
        <v>5640</v>
      </c>
      <c r="J84" s="39" t="n">
        <v>2820</v>
      </c>
      <c r="K84" s="14" t="n">
        <f aca="false">ROUND(H84-J84,2)</f>
        <v>0</v>
      </c>
      <c r="L84" s="41"/>
    </row>
    <row r="85" customFormat="false" ht="23.85" hidden="false" customHeight="false" outlineLevel="0" collapsed="false">
      <c r="B85" s="10" t="s">
        <v>252</v>
      </c>
      <c r="C85" s="10" t="s">
        <v>253</v>
      </c>
      <c r="D85" s="12" t="s">
        <v>15</v>
      </c>
      <c r="E85" s="12" t="n">
        <v>2170120058</v>
      </c>
      <c r="F85" s="13" t="s">
        <v>16</v>
      </c>
      <c r="G85" s="14" t="s">
        <v>254</v>
      </c>
      <c r="H85" s="14" t="n">
        <v>5000</v>
      </c>
      <c r="I85" s="15" t="n">
        <v>10909.13</v>
      </c>
      <c r="J85" s="14" t="n">
        <v>5000</v>
      </c>
      <c r="K85" s="14" t="n">
        <f aca="false">ROUND(H85-J85,2)</f>
        <v>0</v>
      </c>
      <c r="L85" s="16"/>
    </row>
    <row r="86" customFormat="false" ht="23.85" hidden="false" customHeight="false" outlineLevel="0" collapsed="false">
      <c r="B86" s="10" t="s">
        <v>255</v>
      </c>
      <c r="C86" s="10" t="s">
        <v>256</v>
      </c>
      <c r="D86" s="12" t="s">
        <v>15</v>
      </c>
      <c r="E86" s="12" t="n">
        <v>2170120058</v>
      </c>
      <c r="F86" s="13" t="s">
        <v>16</v>
      </c>
      <c r="G86" s="14" t="s">
        <v>257</v>
      </c>
      <c r="H86" s="14" t="n">
        <v>5000</v>
      </c>
      <c r="I86" s="15" t="n">
        <v>6765</v>
      </c>
      <c r="J86" s="14" t="n">
        <v>5000</v>
      </c>
      <c r="K86" s="14" t="n">
        <f aca="false">ROUND(H86-J86,2)</f>
        <v>0</v>
      </c>
      <c r="L86" s="16"/>
    </row>
    <row r="87" customFormat="false" ht="23.85" hidden="false" customHeight="false" outlineLevel="0" collapsed="false">
      <c r="B87" s="10" t="s">
        <v>258</v>
      </c>
      <c r="C87" s="10" t="s">
        <v>259</v>
      </c>
      <c r="D87" s="12" t="s">
        <v>15</v>
      </c>
      <c r="E87" s="12" t="n">
        <v>2170120058</v>
      </c>
      <c r="F87" s="13" t="s">
        <v>16</v>
      </c>
      <c r="G87" s="14" t="s">
        <v>260</v>
      </c>
      <c r="H87" s="14" t="n">
        <v>3069</v>
      </c>
      <c r="I87" s="15" t="n">
        <v>3410</v>
      </c>
      <c r="J87" s="14" t="n">
        <v>3069</v>
      </c>
      <c r="K87" s="14" t="n">
        <f aca="false">ROUND(H87-J87,2)</f>
        <v>0</v>
      </c>
      <c r="L87" s="16"/>
    </row>
    <row r="88" customFormat="false" ht="23.85" hidden="false" customHeight="false" outlineLevel="0" collapsed="false">
      <c r="B88" s="10" t="s">
        <v>261</v>
      </c>
      <c r="C88" s="10" t="s">
        <v>262</v>
      </c>
      <c r="D88" s="12" t="s">
        <v>15</v>
      </c>
      <c r="E88" s="12" t="n">
        <v>2170120058</v>
      </c>
      <c r="F88" s="13" t="s">
        <v>16</v>
      </c>
      <c r="G88" s="14" t="s">
        <v>263</v>
      </c>
      <c r="H88" s="14" t="n">
        <v>5000</v>
      </c>
      <c r="I88" s="15" t="n">
        <v>8350</v>
      </c>
      <c r="J88" s="14" t="n">
        <v>5000</v>
      </c>
      <c r="K88" s="14" t="n">
        <f aca="false">ROUND(H88-J88,2)</f>
        <v>0</v>
      </c>
      <c r="L88" s="16"/>
    </row>
    <row r="89" customFormat="false" ht="91" hidden="false" customHeight="false" outlineLevel="0" collapsed="false">
      <c r="B89" s="10" t="s">
        <v>264</v>
      </c>
      <c r="C89" s="10" t="s">
        <v>265</v>
      </c>
      <c r="D89" s="12" t="s">
        <v>15</v>
      </c>
      <c r="E89" s="12" t="n">
        <v>2170120058</v>
      </c>
      <c r="F89" s="13" t="s">
        <v>16</v>
      </c>
      <c r="G89" s="14" t="s">
        <v>266</v>
      </c>
      <c r="H89" s="14" t="n">
        <v>5000</v>
      </c>
      <c r="I89" s="15" t="n">
        <v>550</v>
      </c>
      <c r="J89" s="14" t="n">
        <v>495</v>
      </c>
      <c r="K89" s="14" t="n">
        <f aca="false">ROUND(H89-J89,2)</f>
        <v>4505</v>
      </c>
      <c r="L89" s="42" t="s">
        <v>267</v>
      </c>
    </row>
    <row r="90" customFormat="false" ht="23.85" hidden="false" customHeight="false" outlineLevel="0" collapsed="false">
      <c r="B90" s="10" t="s">
        <v>268</v>
      </c>
      <c r="C90" s="10" t="s">
        <v>269</v>
      </c>
      <c r="D90" s="12" t="s">
        <v>15</v>
      </c>
      <c r="E90" s="12" t="n">
        <v>2170120058</v>
      </c>
      <c r="F90" s="13" t="s">
        <v>16</v>
      </c>
      <c r="G90" s="14" t="s">
        <v>270</v>
      </c>
      <c r="H90" s="14" t="n">
        <v>5000</v>
      </c>
      <c r="I90" s="15" t="n">
        <v>7000</v>
      </c>
      <c r="J90" s="14" t="n">
        <v>5000</v>
      </c>
      <c r="K90" s="14" t="n">
        <f aca="false">ROUND(H90-J90,2)</f>
        <v>0</v>
      </c>
      <c r="L90" s="16"/>
    </row>
    <row r="91" customFormat="false" ht="23.85" hidden="false" customHeight="false" outlineLevel="0" collapsed="false">
      <c r="B91" s="10" t="s">
        <v>271</v>
      </c>
      <c r="C91" s="10" t="s">
        <v>272</v>
      </c>
      <c r="D91" s="12" t="s">
        <v>15</v>
      </c>
      <c r="E91" s="12" t="n">
        <v>2170120058</v>
      </c>
      <c r="F91" s="13" t="s">
        <v>16</v>
      </c>
      <c r="G91" s="14" t="s">
        <v>273</v>
      </c>
      <c r="H91" s="14" t="n">
        <v>5000</v>
      </c>
      <c r="I91" s="15" t="n">
        <v>10065</v>
      </c>
      <c r="J91" s="14" t="n">
        <v>5000</v>
      </c>
      <c r="K91" s="14" t="n">
        <f aca="false">ROUND(H91-J91,2)</f>
        <v>0</v>
      </c>
      <c r="L91" s="16"/>
    </row>
    <row r="92" customFormat="false" ht="23.85" hidden="false" customHeight="false" outlineLevel="0" collapsed="false">
      <c r="B92" s="10" t="s">
        <v>274</v>
      </c>
      <c r="C92" s="10" t="s">
        <v>275</v>
      </c>
      <c r="D92" s="12" t="s">
        <v>15</v>
      </c>
      <c r="E92" s="12" t="n">
        <v>2170120058</v>
      </c>
      <c r="F92" s="13" t="s">
        <v>16</v>
      </c>
      <c r="G92" s="14" t="s">
        <v>276</v>
      </c>
      <c r="H92" s="14" t="n">
        <v>5000</v>
      </c>
      <c r="I92" s="15" t="n">
        <v>11854.12</v>
      </c>
      <c r="J92" s="14" t="n">
        <v>5000</v>
      </c>
      <c r="K92" s="14" t="n">
        <f aca="false">ROUND(H92-J92,2)</f>
        <v>0</v>
      </c>
      <c r="L92" s="16"/>
    </row>
    <row r="93" customFormat="false" ht="23.85" hidden="false" customHeight="false" outlineLevel="0" collapsed="false">
      <c r="B93" s="10" t="s">
        <v>277</v>
      </c>
      <c r="C93" s="10" t="s">
        <v>278</v>
      </c>
      <c r="D93" s="12" t="s">
        <v>15</v>
      </c>
      <c r="E93" s="12" t="n">
        <v>2170120058</v>
      </c>
      <c r="F93" s="13" t="s">
        <v>16</v>
      </c>
      <c r="G93" s="14" t="s">
        <v>279</v>
      </c>
      <c r="H93" s="15" t="n">
        <v>5000</v>
      </c>
      <c r="I93" s="15" t="n">
        <v>10565.26</v>
      </c>
      <c r="J93" s="14" t="n">
        <v>5000</v>
      </c>
      <c r="K93" s="14" t="n">
        <f aca="false">ROUND(H93-J93,2)</f>
        <v>0</v>
      </c>
      <c r="L93" s="16"/>
    </row>
    <row r="94" customFormat="false" ht="23.85" hidden="false" customHeight="false" outlineLevel="0" collapsed="false">
      <c r="B94" s="10" t="s">
        <v>280</v>
      </c>
      <c r="C94" s="10" t="s">
        <v>281</v>
      </c>
      <c r="D94" s="12" t="s">
        <v>15</v>
      </c>
      <c r="E94" s="12" t="n">
        <v>2170120058</v>
      </c>
      <c r="F94" s="13" t="s">
        <v>16</v>
      </c>
      <c r="G94" s="14" t="s">
        <v>282</v>
      </c>
      <c r="H94" s="15" t="n">
        <v>4881.5</v>
      </c>
      <c r="I94" s="15" t="n">
        <v>7510</v>
      </c>
      <c r="J94" s="14" t="n">
        <v>4881.5</v>
      </c>
      <c r="K94" s="14" t="n">
        <f aca="false">ROUND(H94-J94,2)</f>
        <v>0</v>
      </c>
      <c r="L94" s="16"/>
    </row>
    <row r="95" customFormat="false" ht="23.85" hidden="false" customHeight="false" outlineLevel="0" collapsed="false">
      <c r="B95" s="10" t="s">
        <v>283</v>
      </c>
      <c r="C95" s="43" t="s">
        <v>284</v>
      </c>
      <c r="D95" s="12" t="s">
        <v>15</v>
      </c>
      <c r="E95" s="12" t="n">
        <v>2170120058</v>
      </c>
      <c r="F95" s="13" t="s">
        <v>16</v>
      </c>
      <c r="G95" s="14" t="s">
        <v>285</v>
      </c>
      <c r="H95" s="14" t="n">
        <v>5000</v>
      </c>
      <c r="I95" s="15" t="n">
        <v>9000</v>
      </c>
      <c r="J95" s="14" t="n">
        <v>5000</v>
      </c>
      <c r="K95" s="14" t="n">
        <f aca="false">ROUND(H95-J95,2)</f>
        <v>0</v>
      </c>
      <c r="L95" s="16"/>
    </row>
    <row r="96" customFormat="false" ht="23.85" hidden="false" customHeight="false" outlineLevel="0" collapsed="false">
      <c r="B96" s="10" t="s">
        <v>286</v>
      </c>
      <c r="C96" s="10" t="s">
        <v>287</v>
      </c>
      <c r="D96" s="12" t="s">
        <v>15</v>
      </c>
      <c r="E96" s="12" t="n">
        <v>2170120058</v>
      </c>
      <c r="F96" s="13" t="s">
        <v>16</v>
      </c>
      <c r="G96" s="14" t="s">
        <v>288</v>
      </c>
      <c r="H96" s="14" t="n">
        <v>4340.64</v>
      </c>
      <c r="I96" s="15" t="n">
        <v>4340.64</v>
      </c>
      <c r="J96" s="14" t="n">
        <v>4340.64</v>
      </c>
      <c r="K96" s="14" t="n">
        <f aca="false">ROUND(H96-J96,2)</f>
        <v>0</v>
      </c>
      <c r="L96" s="16"/>
    </row>
    <row r="97" customFormat="false" ht="15" hidden="false" customHeight="false" outlineLevel="0" collapsed="false">
      <c r="J97" s="44" t="n">
        <f aca="false">SUM(J7:J96)</f>
        <v>387185.98</v>
      </c>
      <c r="K97" s="44" t="n">
        <f aca="false">SUM(K7:K96)</f>
        <v>5834.63</v>
      </c>
    </row>
  </sheetData>
  <autoFilter ref="B6:L97"/>
  <mergeCells count="1">
    <mergeCell ref="B4:L4"/>
  </mergeCell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&amp;CPagina &amp;P di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2020-02-24T09:26:23Z</dcterms:created>
  <dc:creator>Caterina Cucchi</dc:creator>
  <dc:description/>
  <dc:language>it-IT</dc:language>
  <cp:lastModifiedBy>Gianmarco Frascaroli</cp:lastModifiedBy>
  <cp:lastPrinted>2025-02-19T11:23:07Z</cp:lastPrinted>
  <dcterms:modified xsi:type="dcterms:W3CDTF">2025-02-19T11:25:40Z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