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<sst xmlns="http://schemas.openxmlformats.org/spreadsheetml/2006/main" count="138" uniqueCount="57">
  <si>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</si>
  <si>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</si>
  <si>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</si>
  <si>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</si>
  <si>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</si>
  <si>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</si>
  <si>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</si>
  <si>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</si>
  <si>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</si>
  <si>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</si>
  <si>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</si>
  <si>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AMANDOLA</t>
  </si>
  <si>
    <t xml:space="preserve">-</t>
  </si>
  <si>
    <t xml:space="preserve">Comune ANCONA</t>
  </si>
  <si>
    <t xml:space="preserve">Comune APPIGNANO</t>
  </si>
  <si>
    <t xml:space="preserve">Comune CALDAROLA</t>
  </si>
  <si>
    <t xml:space="preserve">Comune CAMERINO</t>
  </si>
  <si>
    <t xml:space="preserve">Comune CASTELBELLINO</t>
  </si>
  <si>
    <t xml:space="preserve">Comune CASTORANO</t>
  </si>
  <si>
    <t xml:space="preserve">Comune CERRETO D'ESI</t>
  </si>
  <si>
    <t xml:space="preserve">Comune COLMURANO</t>
  </si>
  <si>
    <t xml:space="preserve">Comune COMUNANZA</t>
  </si>
  <si>
    <t xml:space="preserve">Comune FIASTRA</t>
  </si>
  <si>
    <t xml:space="preserve">Comune FILOTTRANO</t>
  </si>
  <si>
    <t xml:space="preserve">Comune FIUMINATA</t>
  </si>
  <si>
    <t xml:space="preserve">Comune GENGA</t>
  </si>
  <si>
    <t xml:space="preserve">Comune MACERATA</t>
  </si>
  <si>
    <t xml:space="preserve">Comune MASSA FERMANA</t>
  </si>
  <si>
    <t xml:space="preserve">Comune MONSAMPOLO DEL TRONTO</t>
  </si>
  <si>
    <t xml:space="preserve">Comune MONTE GIBERTO</t>
  </si>
  <si>
    <t xml:space="preserve">Comune MONTECAROTTO</t>
  </si>
  <si>
    <t xml:space="preserve">Comune MONTEFORTINO</t>
  </si>
  <si>
    <t xml:space="preserve">Comune MONTEGALLO</t>
  </si>
  <si>
    <t xml:space="preserve">Comune MONTEGIORGIO</t>
  </si>
  <si>
    <t xml:space="preserve">Comune MONTEGRANARO</t>
  </si>
  <si>
    <t xml:space="preserve">Comune MONTEMONACO</t>
  </si>
  <si>
    <t xml:space="preserve">Comune MONTOTTONE</t>
  </si>
  <si>
    <t xml:space="preserve">Comune MUCCIA</t>
  </si>
  <si>
    <t xml:space="preserve">Comune OFFIDA</t>
  </si>
  <si>
    <t xml:space="preserve">Comune PERGOLA</t>
  </si>
  <si>
    <t xml:space="preserve">Comune PIEVE TORINA</t>
  </si>
  <si>
    <t xml:space="preserve">Comune RECANATI</t>
  </si>
  <si>
    <t xml:space="preserve">Comune ROCCAFLUVIONE</t>
  </si>
  <si>
    <t xml:space="preserve">Comune SAN GINESIO</t>
  </si>
  <si>
    <t xml:space="preserve">Comune SAN PAOLO DI JESI</t>
  </si>
  <si>
    <t xml:space="preserve">Comune SAN SEVERINO MARCHE</t>
  </si>
  <si>
    <t xml:space="preserve">Comune SANTA MARIA NUOVA</t>
  </si>
  <si>
    <t xml:space="preserve">Comune SANTA VITTORIA IN MATENANO</t>
  </si>
  <si>
    <t xml:space="preserve">Comune SANT'ELPIDIO A MARE</t>
  </si>
  <si>
    <t xml:space="preserve">Comune SARNANO</t>
  </si>
  <si>
    <t xml:space="preserve">Comune SERRA SANT'ABBONDIO</t>
  </si>
  <si>
    <t xml:space="preserve">Comune STAFFOLO</t>
  </si>
  <si>
    <t xml:space="preserve">Comune TOLENTINO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</si>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</sst>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-409]#,##0.00\€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sz val="1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9" fillId="2" borderId="3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0" fillId="2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6" fontId="11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4"/>
  <sheetViews>
    <sheetView showFormulas="false" showGridLines="false" showRowColHeaders="true" showZeros="true" rightToLeft="false" tabSelected="true" showOutlineSymbols="true" defaultGridColor="true" view="normal" topLeftCell="A26" colorId="64" zoomScale="100" zoomScaleNormal="100" zoomScalePageLayoutView="100" workbookViewId="0">
      <selection pane="topLeft" activeCell="H47" activeCellId="0" sqref="H4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4"/>
    <col collapsed="false" customWidth="true" hidden="false" outlineLevel="0" max="3" min="3" style="1" width="11.57"/>
    <col collapsed="false" customWidth="true" hidden="false" outlineLevel="0" max="4" min="4" style="1" width="8.57"/>
    <col collapsed="false" customWidth="true" hidden="false" outlineLevel="0" max="5" min="5" style="1" width="36.57"/>
    <col collapsed="false" customWidth="true" hidden="false" outlineLevel="0" max="6" min="6" style="1" width="9"/>
    <col collapsed="false" customWidth="true" hidden="false" outlineLevel="0" max="7" min="7" style="1" width="16"/>
    <col collapsed="false" customWidth="true" hidden="false" outlineLevel="0" max="8" min="8" style="1" width="17.71"/>
    <col collapsed="false" customWidth="true" hidden="false" outlineLevel="0" max="10" min="9" style="1" width="14.71"/>
    <col collapsed="false" customWidth="false" hidden="false" outlineLevel="0" max="16384" min="11" style="1" width="9.14"/>
  </cols>
  <sheetData>
    <row r="1" s="4" customFormat="true" ht="19.7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9" customFormat="true" ht="37.3" hidden="false" customHeight="false" outlineLevel="0" collapsed="false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customFormat="false" ht="15" hidden="false" customHeight="false" outlineLevel="0" collapsed="false">
      <c r="A4" s="10" t="n">
        <f aca="false">IFERROR(VLOOKUP(B4,Tipi!$A$1:$B$5,2,FALSE()), "")</f>
        <v>3</v>
      </c>
      <c r="B4" s="11" t="s">
        <v>10</v>
      </c>
      <c r="C4" s="10"/>
      <c r="D4" s="11"/>
      <c r="E4" s="12" t="s">
        <v>11</v>
      </c>
      <c r="F4" s="12" t="s">
        <v>12</v>
      </c>
      <c r="G4" s="13"/>
      <c r="H4" s="14" t="n">
        <v>31482.14</v>
      </c>
      <c r="I4" s="13"/>
      <c r="J4" s="13"/>
    </row>
    <row r="5" customFormat="false" ht="15" hidden="false" customHeight="false" outlineLevel="0" collapsed="false">
      <c r="A5" s="12" t="n">
        <f aca="false">IFERROR(VLOOKUP(B5,Tipi!$A$1:$B$5,2,FALSE()), "")</f>
        <v>3</v>
      </c>
      <c r="B5" s="11" t="s">
        <v>10</v>
      </c>
      <c r="C5" s="12"/>
      <c r="D5" s="11"/>
      <c r="E5" s="15" t="s">
        <v>13</v>
      </c>
      <c r="F5" s="15" t="s">
        <v>12</v>
      </c>
      <c r="G5" s="15"/>
      <c r="H5" s="14" t="n">
        <v>6600</v>
      </c>
      <c r="I5" s="15"/>
      <c r="J5" s="15"/>
    </row>
    <row r="6" customFormat="false" ht="15" hidden="false" customHeight="false" outlineLevel="0" collapsed="false">
      <c r="A6" s="12" t="n">
        <f aca="false">IFERROR(VLOOKUP(B6,Tipi!$A$1:$B$5,2,FALSE()), "")</f>
        <v>3</v>
      </c>
      <c r="B6" s="11" t="s">
        <v>10</v>
      </c>
      <c r="C6" s="12"/>
      <c r="D6" s="11"/>
      <c r="E6" s="15" t="s">
        <v>14</v>
      </c>
      <c r="F6" s="15" t="s">
        <v>12</v>
      </c>
      <c r="G6" s="15"/>
      <c r="H6" s="14" t="n">
        <v>3400</v>
      </c>
      <c r="I6" s="15"/>
      <c r="J6" s="15"/>
    </row>
    <row r="7" customFormat="false" ht="15" hidden="false" customHeight="false" outlineLevel="0" collapsed="false">
      <c r="A7" s="12" t="n">
        <f aca="false">IFERROR(VLOOKUP(B7,Tipi!$A$1:$B$5,2,FALSE()), "")</f>
        <v>3</v>
      </c>
      <c r="B7" s="11" t="s">
        <v>10</v>
      </c>
      <c r="C7" s="12"/>
      <c r="D7" s="11"/>
      <c r="E7" s="15" t="s">
        <v>15</v>
      </c>
      <c r="F7" s="15" t="s">
        <v>12</v>
      </c>
      <c r="G7" s="15"/>
      <c r="H7" s="14" t="n">
        <v>32075</v>
      </c>
      <c r="I7" s="15"/>
      <c r="J7" s="15"/>
    </row>
    <row r="8" customFormat="false" ht="15" hidden="false" customHeight="false" outlineLevel="0" collapsed="false">
      <c r="A8" s="12" t="n">
        <f aca="false">IFERROR(VLOOKUP(B8,Tipi!$A$1:$B$5,2,FALSE()), "")</f>
        <v>3</v>
      </c>
      <c r="B8" s="11" t="s">
        <v>10</v>
      </c>
      <c r="C8" s="12"/>
      <c r="D8" s="11"/>
      <c r="E8" s="15" t="s">
        <v>16</v>
      </c>
      <c r="F8" s="15" t="s">
        <v>12</v>
      </c>
      <c r="G8" s="15"/>
      <c r="H8" s="14" t="n">
        <v>2941.93</v>
      </c>
      <c r="I8" s="15"/>
      <c r="J8" s="15"/>
    </row>
    <row r="9" customFormat="false" ht="15" hidden="false" customHeight="false" outlineLevel="0" collapsed="false">
      <c r="A9" s="12" t="n">
        <f aca="false">IFERROR(VLOOKUP(B9,Tipi!$A$1:$B$5,2,FALSE()), "")</f>
        <v>3</v>
      </c>
      <c r="B9" s="11" t="s">
        <v>10</v>
      </c>
      <c r="C9" s="12"/>
      <c r="D9" s="11"/>
      <c r="E9" s="15" t="s">
        <v>17</v>
      </c>
      <c r="F9" s="15" t="s">
        <v>12</v>
      </c>
      <c r="G9" s="15"/>
      <c r="H9" s="14" t="n">
        <v>800</v>
      </c>
      <c r="I9" s="15"/>
      <c r="J9" s="15"/>
    </row>
    <row r="10" customFormat="false" ht="15" hidden="false" customHeight="false" outlineLevel="0" collapsed="false">
      <c r="A10" s="12" t="n">
        <f aca="false">IFERROR(VLOOKUP(B10,Tipi!$A$1:$B$5,2,FALSE()), "")</f>
        <v>3</v>
      </c>
      <c r="B10" s="11" t="s">
        <v>10</v>
      </c>
      <c r="C10" s="12"/>
      <c r="D10" s="11"/>
      <c r="E10" s="15" t="s">
        <v>18</v>
      </c>
      <c r="F10" s="15" t="s">
        <v>12</v>
      </c>
      <c r="G10" s="15"/>
      <c r="H10" s="14" t="n">
        <v>6300</v>
      </c>
      <c r="I10" s="15"/>
      <c r="J10" s="15"/>
    </row>
    <row r="11" customFormat="false" ht="15" hidden="false" customHeight="false" outlineLevel="0" collapsed="false">
      <c r="A11" s="12" t="n">
        <f aca="false">IFERROR(VLOOKUP(B11,Tipi!$A$1:$B$5,2,FALSE()), "")</f>
        <v>3</v>
      </c>
      <c r="B11" s="11" t="s">
        <v>10</v>
      </c>
      <c r="C11" s="12"/>
      <c r="D11" s="11"/>
      <c r="E11" s="15" t="s">
        <v>19</v>
      </c>
      <c r="F11" s="15" t="s">
        <v>12</v>
      </c>
      <c r="G11" s="15"/>
      <c r="H11" s="14" t="n">
        <v>23700</v>
      </c>
      <c r="I11" s="15"/>
      <c r="J11" s="15"/>
    </row>
    <row r="12" customFormat="false" ht="15" hidden="false" customHeight="false" outlineLevel="0" collapsed="false">
      <c r="A12" s="12" t="n">
        <f aca="false">IFERROR(VLOOKUP(B12,Tipi!$A$1:$B$5,2,FALSE()), "")</f>
        <v>3</v>
      </c>
      <c r="B12" s="11" t="s">
        <v>10</v>
      </c>
      <c r="C12" s="12"/>
      <c r="D12" s="11"/>
      <c r="E12" s="15" t="s">
        <v>20</v>
      </c>
      <c r="F12" s="15" t="s">
        <v>12</v>
      </c>
      <c r="G12" s="15"/>
      <c r="H12" s="14" t="n">
        <v>16442.86</v>
      </c>
      <c r="I12" s="15"/>
      <c r="J12" s="15"/>
    </row>
    <row r="13" customFormat="false" ht="15" hidden="false" customHeight="false" outlineLevel="0" collapsed="false">
      <c r="A13" s="12" t="n">
        <f aca="false">IFERROR(VLOOKUP(B13,Tipi!$A$1:$B$5,2,FALSE()), "")</f>
        <v>3</v>
      </c>
      <c r="B13" s="11" t="s">
        <v>10</v>
      </c>
      <c r="C13" s="12"/>
      <c r="D13" s="11"/>
      <c r="E13" s="15" t="s">
        <v>21</v>
      </c>
      <c r="F13" s="15" t="s">
        <v>12</v>
      </c>
      <c r="G13" s="15"/>
      <c r="H13" s="14" t="n">
        <v>14800</v>
      </c>
      <c r="I13" s="15"/>
      <c r="J13" s="15"/>
    </row>
    <row r="14" customFormat="false" ht="15" hidden="false" customHeight="false" outlineLevel="0" collapsed="false">
      <c r="A14" s="12" t="n">
        <f aca="false">IFERROR(VLOOKUP(B14,Tipi!$A$1:$B$5,2,FALSE()), "")</f>
        <v>3</v>
      </c>
      <c r="B14" s="11" t="s">
        <v>10</v>
      </c>
      <c r="C14" s="12"/>
      <c r="D14" s="11"/>
      <c r="E14" s="15" t="s">
        <v>22</v>
      </c>
      <c r="F14" s="15" t="s">
        <v>12</v>
      </c>
      <c r="G14" s="15"/>
      <c r="H14" s="14" t="n">
        <v>17600</v>
      </c>
      <c r="I14" s="15"/>
      <c r="J14" s="15"/>
    </row>
    <row r="15" customFormat="false" ht="15" hidden="false" customHeight="false" outlineLevel="0" collapsed="false">
      <c r="A15" s="12" t="n">
        <f aca="false">IFERROR(VLOOKUP(B15,Tipi!$A$1:$B$5,2,FALSE()), "")</f>
        <v>3</v>
      </c>
      <c r="B15" s="11" t="s">
        <v>10</v>
      </c>
      <c r="C15" s="12"/>
      <c r="D15" s="11"/>
      <c r="E15" s="15" t="s">
        <v>23</v>
      </c>
      <c r="F15" s="15" t="s">
        <v>12</v>
      </c>
      <c r="G15" s="15"/>
      <c r="H15" s="14" t="n">
        <v>7800</v>
      </c>
      <c r="I15" s="15"/>
      <c r="J15" s="15"/>
    </row>
    <row r="16" customFormat="false" ht="15" hidden="false" customHeight="false" outlineLevel="0" collapsed="false">
      <c r="A16" s="12" t="n">
        <f aca="false">IFERROR(VLOOKUP(B16,Tipi!$A$1:$B$5,2,FALSE()), "")</f>
        <v>3</v>
      </c>
      <c r="B16" s="11" t="s">
        <v>10</v>
      </c>
      <c r="C16" s="12"/>
      <c r="D16" s="11"/>
      <c r="E16" s="15" t="s">
        <v>24</v>
      </c>
      <c r="F16" s="15" t="s">
        <v>12</v>
      </c>
      <c r="G16" s="15"/>
      <c r="H16" s="14" t="n">
        <v>3000</v>
      </c>
      <c r="I16" s="15"/>
      <c r="J16" s="15"/>
    </row>
    <row r="17" customFormat="false" ht="15" hidden="false" customHeight="false" outlineLevel="0" collapsed="false">
      <c r="A17" s="12" t="n">
        <f aca="false">IFERROR(VLOOKUP(B17,Tipi!$A$1:$B$5,2,FALSE()), "")</f>
        <v>3</v>
      </c>
      <c r="B17" s="11" t="s">
        <v>10</v>
      </c>
      <c r="C17" s="12"/>
      <c r="D17" s="11"/>
      <c r="E17" s="15" t="s">
        <v>25</v>
      </c>
      <c r="F17" s="15" t="s">
        <v>12</v>
      </c>
      <c r="G17" s="15"/>
      <c r="H17" s="14" t="n">
        <v>1200</v>
      </c>
      <c r="I17" s="15"/>
      <c r="J17" s="15"/>
    </row>
    <row r="18" customFormat="false" ht="15" hidden="false" customHeight="false" outlineLevel="0" collapsed="false">
      <c r="A18" s="12" t="n">
        <f aca="false">IFERROR(VLOOKUP(B18,Tipi!$A$1:$B$5,2,FALSE()), "")</f>
        <v>3</v>
      </c>
      <c r="B18" s="11" t="s">
        <v>10</v>
      </c>
      <c r="C18" s="12"/>
      <c r="D18" s="11"/>
      <c r="E18" s="15" t="s">
        <v>26</v>
      </c>
      <c r="F18" s="15" t="s">
        <v>12</v>
      </c>
      <c r="G18" s="15"/>
      <c r="H18" s="14" t="n">
        <v>129010.7</v>
      </c>
      <c r="I18" s="15"/>
      <c r="J18" s="15"/>
    </row>
    <row r="19" customFormat="false" ht="15" hidden="false" customHeight="false" outlineLevel="0" collapsed="false">
      <c r="A19" s="12" t="n">
        <f aca="false">IFERROR(VLOOKUP(B19,Tipi!$A$1:$B$5,2,FALSE()), "")</f>
        <v>3</v>
      </c>
      <c r="B19" s="11" t="s">
        <v>10</v>
      </c>
      <c r="C19" s="12"/>
      <c r="D19" s="11"/>
      <c r="E19" s="15" t="s">
        <v>27</v>
      </c>
      <c r="F19" s="15" t="s">
        <v>12</v>
      </c>
      <c r="G19" s="15"/>
      <c r="H19" s="14" t="n">
        <v>7200</v>
      </c>
      <c r="I19" s="15"/>
      <c r="J19" s="15"/>
    </row>
    <row r="20" customFormat="false" ht="15" hidden="false" customHeight="false" outlineLevel="0" collapsed="false">
      <c r="A20" s="12" t="n">
        <f aca="false">IFERROR(VLOOKUP(B20,Tipi!$A$1:$B$5,2,FALSE()), "")</f>
        <v>3</v>
      </c>
      <c r="B20" s="11" t="s">
        <v>10</v>
      </c>
      <c r="C20" s="12"/>
      <c r="D20" s="11"/>
      <c r="E20" s="15" t="s">
        <v>28</v>
      </c>
      <c r="F20" s="15" t="s">
        <v>12</v>
      </c>
      <c r="G20" s="15"/>
      <c r="H20" s="14" t="n">
        <v>5500</v>
      </c>
      <c r="I20" s="15"/>
      <c r="J20" s="15"/>
    </row>
    <row r="21" customFormat="false" ht="15" hidden="false" customHeight="false" outlineLevel="0" collapsed="false">
      <c r="A21" s="12" t="n">
        <f aca="false">IFERROR(VLOOKUP(B21,Tipi!$A$1:$B$5,2,FALSE()), "")</f>
        <v>3</v>
      </c>
      <c r="B21" s="11" t="s">
        <v>10</v>
      </c>
      <c r="C21" s="12"/>
      <c r="D21" s="11"/>
      <c r="E21" s="15" t="s">
        <v>29</v>
      </c>
      <c r="F21" s="15" t="s">
        <v>12</v>
      </c>
      <c r="G21" s="15"/>
      <c r="H21" s="14" t="n">
        <v>1340</v>
      </c>
      <c r="I21" s="15"/>
      <c r="J21" s="15"/>
    </row>
    <row r="22" customFormat="false" ht="15" hidden="false" customHeight="false" outlineLevel="0" collapsed="false">
      <c r="A22" s="12" t="n">
        <f aca="false">IFERROR(VLOOKUP(B22,Tipi!$A$1:$B$5,2,FALSE()), "")</f>
        <v>3</v>
      </c>
      <c r="B22" s="11" t="s">
        <v>10</v>
      </c>
      <c r="C22" s="12"/>
      <c r="D22" s="11"/>
      <c r="E22" s="15" t="s">
        <v>30</v>
      </c>
      <c r="F22" s="15" t="s">
        <v>12</v>
      </c>
      <c r="G22" s="15"/>
      <c r="H22" s="14" t="n">
        <v>700</v>
      </c>
      <c r="I22" s="15"/>
      <c r="J22" s="15"/>
    </row>
    <row r="23" customFormat="false" ht="15" hidden="false" customHeight="false" outlineLevel="0" collapsed="false">
      <c r="A23" s="12" t="n">
        <f aca="false">IFERROR(VLOOKUP(B23,Tipi!$A$1:$B$5,2,FALSE()), "")</f>
        <v>3</v>
      </c>
      <c r="B23" s="11" t="s">
        <v>10</v>
      </c>
      <c r="C23" s="12"/>
      <c r="D23" s="11"/>
      <c r="E23" s="15" t="s">
        <v>31</v>
      </c>
      <c r="F23" s="15" t="s">
        <v>12</v>
      </c>
      <c r="G23" s="15"/>
      <c r="H23" s="14" t="n">
        <v>31255.32</v>
      </c>
      <c r="I23" s="15"/>
      <c r="J23" s="15"/>
    </row>
    <row r="24" customFormat="false" ht="15" hidden="false" customHeight="false" outlineLevel="0" collapsed="false">
      <c r="A24" s="12" t="n">
        <f aca="false">IFERROR(VLOOKUP(B24,Tipi!$A$1:$B$5,2,FALSE()), "")</f>
        <v>3</v>
      </c>
      <c r="B24" s="11" t="s">
        <v>10</v>
      </c>
      <c r="C24" s="12"/>
      <c r="D24" s="11"/>
      <c r="E24" s="15" t="s">
        <v>32</v>
      </c>
      <c r="F24" s="15" t="s">
        <v>12</v>
      </c>
      <c r="G24" s="15"/>
      <c r="H24" s="14" t="n">
        <v>20353.58</v>
      </c>
      <c r="I24" s="15"/>
      <c r="J24" s="15"/>
    </row>
    <row r="25" customFormat="false" ht="15" hidden="false" customHeight="false" outlineLevel="0" collapsed="false">
      <c r="A25" s="12" t="n">
        <f aca="false">IFERROR(VLOOKUP(B25,Tipi!$A$1:$B$5,2,FALSE()), "")</f>
        <v>3</v>
      </c>
      <c r="B25" s="11" t="s">
        <v>10</v>
      </c>
      <c r="C25" s="12"/>
      <c r="D25" s="11"/>
      <c r="E25" s="15" t="s">
        <v>33</v>
      </c>
      <c r="F25" s="15" t="s">
        <v>12</v>
      </c>
      <c r="G25" s="15"/>
      <c r="H25" s="14" t="n">
        <v>10942.86</v>
      </c>
      <c r="I25" s="15"/>
      <c r="J25" s="15"/>
    </row>
    <row r="26" customFormat="false" ht="15" hidden="false" customHeight="false" outlineLevel="0" collapsed="false">
      <c r="A26" s="12" t="n">
        <f aca="false">IFERROR(VLOOKUP(B26,Tipi!$A$1:$B$5,2,FALSE()), "")</f>
        <v>3</v>
      </c>
      <c r="B26" s="11" t="s">
        <v>10</v>
      </c>
      <c r="C26" s="12"/>
      <c r="D26" s="11"/>
      <c r="E26" s="15" t="s">
        <v>34</v>
      </c>
      <c r="F26" s="15" t="s">
        <v>12</v>
      </c>
      <c r="G26" s="15"/>
      <c r="H26" s="14" t="n">
        <v>15600</v>
      </c>
      <c r="I26" s="15"/>
      <c r="J26" s="15"/>
    </row>
    <row r="27" customFormat="false" ht="15" hidden="false" customHeight="false" outlineLevel="0" collapsed="false">
      <c r="A27" s="12" t="n">
        <f aca="false">IFERROR(VLOOKUP(B27,Tipi!$A$1:$B$5,2,FALSE()), "")</f>
        <v>3</v>
      </c>
      <c r="B27" s="11" t="s">
        <v>10</v>
      </c>
      <c r="C27" s="12"/>
      <c r="D27" s="11"/>
      <c r="E27" s="15" t="s">
        <v>35</v>
      </c>
      <c r="F27" s="15" t="s">
        <v>12</v>
      </c>
      <c r="G27" s="15"/>
      <c r="H27" s="14" t="n">
        <v>24712.09</v>
      </c>
      <c r="I27" s="15"/>
      <c r="J27" s="15"/>
    </row>
    <row r="28" customFormat="false" ht="15" hidden="false" customHeight="false" outlineLevel="0" collapsed="false">
      <c r="A28" s="12" t="n">
        <f aca="false">IFERROR(VLOOKUP(B28,Tipi!$A$1:$B$5,2,FALSE()), "")</f>
        <v>3</v>
      </c>
      <c r="B28" s="11" t="s">
        <v>10</v>
      </c>
      <c r="C28" s="12"/>
      <c r="D28" s="11"/>
      <c r="E28" s="15" t="s">
        <v>36</v>
      </c>
      <c r="F28" s="15" t="s">
        <v>12</v>
      </c>
      <c r="G28" s="15"/>
      <c r="H28" s="14" t="n">
        <v>3400</v>
      </c>
      <c r="I28" s="15"/>
      <c r="J28" s="15"/>
    </row>
    <row r="29" customFormat="false" ht="15" hidden="false" customHeight="false" outlineLevel="0" collapsed="false">
      <c r="A29" s="12" t="n">
        <f aca="false">IFERROR(VLOOKUP(B29,Tipi!$A$1:$B$5,2,FALSE()), "")</f>
        <v>3</v>
      </c>
      <c r="B29" s="11" t="s">
        <v>10</v>
      </c>
      <c r="C29" s="12"/>
      <c r="D29" s="11"/>
      <c r="E29" s="15" t="s">
        <v>37</v>
      </c>
      <c r="F29" s="15" t="s">
        <v>12</v>
      </c>
      <c r="G29" s="15"/>
      <c r="H29" s="14" t="n">
        <v>39900</v>
      </c>
      <c r="I29" s="15"/>
      <c r="J29" s="15"/>
    </row>
    <row r="30" customFormat="false" ht="15" hidden="false" customHeight="false" outlineLevel="0" collapsed="false">
      <c r="A30" s="12" t="n">
        <f aca="false">IFERROR(VLOOKUP(B30,Tipi!$A$1:$B$5,2,FALSE()), "")</f>
        <v>3</v>
      </c>
      <c r="B30" s="11" t="s">
        <v>10</v>
      </c>
      <c r="C30" s="12"/>
      <c r="D30" s="11"/>
      <c r="E30" s="15" t="s">
        <v>38</v>
      </c>
      <c r="F30" s="15" t="s">
        <v>12</v>
      </c>
      <c r="G30" s="15"/>
      <c r="H30" s="14" t="n">
        <v>25258.06</v>
      </c>
      <c r="I30" s="15"/>
      <c r="J30" s="15"/>
    </row>
    <row r="31" customFormat="false" ht="15" hidden="false" customHeight="false" outlineLevel="0" collapsed="false">
      <c r="A31" s="12" t="n">
        <f aca="false">IFERROR(VLOOKUP(B31,Tipi!$A$1:$B$5,2,FALSE()), "")</f>
        <v>3</v>
      </c>
      <c r="B31" s="11" t="s">
        <v>10</v>
      </c>
      <c r="C31" s="12"/>
      <c r="D31" s="11"/>
      <c r="E31" s="15" t="s">
        <v>39</v>
      </c>
      <c r="F31" s="15" t="s">
        <v>12</v>
      </c>
      <c r="G31" s="15"/>
      <c r="H31" s="14" t="n">
        <v>600</v>
      </c>
      <c r="I31" s="15"/>
      <c r="J31" s="15"/>
    </row>
    <row r="32" customFormat="false" ht="15" hidden="false" customHeight="false" outlineLevel="0" collapsed="false">
      <c r="A32" s="12" t="n">
        <f aca="false">IFERROR(VLOOKUP(B32,Tipi!$A$1:$B$5,2,FALSE()), "")</f>
        <v>3</v>
      </c>
      <c r="B32" s="11" t="s">
        <v>10</v>
      </c>
      <c r="C32" s="12"/>
      <c r="D32" s="11"/>
      <c r="E32" s="15" t="s">
        <v>40</v>
      </c>
      <c r="F32" s="15" t="s">
        <v>12</v>
      </c>
      <c r="G32" s="15"/>
      <c r="H32" s="14" t="n">
        <v>67464.29</v>
      </c>
      <c r="I32" s="15"/>
      <c r="J32" s="15"/>
    </row>
    <row r="33" customFormat="false" ht="15" hidden="false" customHeight="false" outlineLevel="0" collapsed="false">
      <c r="A33" s="12" t="n">
        <f aca="false">IFERROR(VLOOKUP(B33,Tipi!$A$1:$B$5,2,FALSE()), "")</f>
        <v>3</v>
      </c>
      <c r="B33" s="11" t="s">
        <v>10</v>
      </c>
      <c r="C33" s="12"/>
      <c r="D33" s="11"/>
      <c r="E33" s="15" t="s">
        <v>41</v>
      </c>
      <c r="F33" s="15" t="s">
        <v>12</v>
      </c>
      <c r="G33" s="15"/>
      <c r="H33" s="14" t="n">
        <v>4900</v>
      </c>
      <c r="I33" s="15"/>
      <c r="J33" s="15"/>
    </row>
    <row r="34" customFormat="false" ht="15" hidden="false" customHeight="false" outlineLevel="0" collapsed="false">
      <c r="A34" s="12" t="n">
        <f aca="false">IFERROR(VLOOKUP(B34,Tipi!$A$1:$B$5,2,FALSE()), "")</f>
        <v>3</v>
      </c>
      <c r="B34" s="11" t="s">
        <v>10</v>
      </c>
      <c r="C34" s="12"/>
      <c r="D34" s="11"/>
      <c r="E34" s="15" t="s">
        <v>42</v>
      </c>
      <c r="F34" s="15" t="s">
        <v>12</v>
      </c>
      <c r="G34" s="15"/>
      <c r="H34" s="14" t="n">
        <v>40200</v>
      </c>
      <c r="I34" s="15"/>
      <c r="J34" s="15"/>
    </row>
    <row r="35" customFormat="false" ht="15" hidden="false" customHeight="false" outlineLevel="0" collapsed="false">
      <c r="A35" s="12" t="n">
        <f aca="false">IFERROR(VLOOKUP(B35,Tipi!$A$1:$B$5,2,FALSE()), "")</f>
        <v>3</v>
      </c>
      <c r="B35" s="11" t="s">
        <v>10</v>
      </c>
      <c r="C35" s="12"/>
      <c r="D35" s="11"/>
      <c r="E35" s="15" t="s">
        <v>43</v>
      </c>
      <c r="F35" s="15" t="s">
        <v>12</v>
      </c>
      <c r="G35" s="15"/>
      <c r="H35" s="14" t="n">
        <v>160584.3</v>
      </c>
      <c r="I35" s="15"/>
      <c r="J35" s="15"/>
    </row>
    <row r="36" customFormat="false" ht="15" hidden="false" customHeight="false" outlineLevel="0" collapsed="false">
      <c r="A36" s="12" t="n">
        <f aca="false">IFERROR(VLOOKUP(B36,Tipi!$A$1:$B$5,2,FALSE()), "")</f>
        <v>3</v>
      </c>
      <c r="B36" s="11" t="s">
        <v>10</v>
      </c>
      <c r="C36" s="12"/>
      <c r="D36" s="11"/>
      <c r="E36" s="15" t="s">
        <v>44</v>
      </c>
      <c r="F36" s="15" t="s">
        <v>12</v>
      </c>
      <c r="G36" s="15"/>
      <c r="H36" s="14" t="n">
        <v>1800</v>
      </c>
      <c r="I36" s="15"/>
      <c r="J36" s="15"/>
    </row>
    <row r="37" customFormat="false" ht="15" hidden="false" customHeight="false" outlineLevel="0" collapsed="false">
      <c r="A37" s="12" t="n">
        <f aca="false">IFERROR(VLOOKUP(B37,Tipi!$A$1:$B$5,2,FALSE()), "")</f>
        <v>3</v>
      </c>
      <c r="B37" s="11" t="s">
        <v>10</v>
      </c>
      <c r="C37" s="12"/>
      <c r="D37" s="11"/>
      <c r="E37" s="15" t="s">
        <v>45</v>
      </c>
      <c r="F37" s="15" t="s">
        <v>12</v>
      </c>
      <c r="G37" s="15"/>
      <c r="H37" s="14" t="n">
        <v>163064.29</v>
      </c>
      <c r="I37" s="15"/>
      <c r="J37" s="15"/>
    </row>
    <row r="38" customFormat="false" ht="15" hidden="false" customHeight="false" outlineLevel="0" collapsed="false">
      <c r="A38" s="12" t="n">
        <f aca="false">IFERROR(VLOOKUP(B38,Tipi!$A$1:$B$5,2,FALSE()), "")</f>
        <v>3</v>
      </c>
      <c r="B38" s="11" t="s">
        <v>10</v>
      </c>
      <c r="C38" s="12"/>
      <c r="D38" s="11"/>
      <c r="E38" s="15" t="s">
        <v>46</v>
      </c>
      <c r="F38" s="15" t="s">
        <v>12</v>
      </c>
      <c r="G38" s="15"/>
      <c r="H38" s="14" t="n">
        <v>2000</v>
      </c>
      <c r="I38" s="15"/>
      <c r="J38" s="15"/>
    </row>
    <row r="39" customFormat="false" ht="15" hidden="false" customHeight="false" outlineLevel="0" collapsed="false">
      <c r="A39" s="12" t="n">
        <f aca="false">IFERROR(VLOOKUP(B39,Tipi!$A$1:$B$5,2,FALSE()), "")</f>
        <v>3</v>
      </c>
      <c r="B39" s="11" t="s">
        <v>10</v>
      </c>
      <c r="C39" s="12"/>
      <c r="D39" s="11"/>
      <c r="E39" s="15" t="s">
        <v>47</v>
      </c>
      <c r="F39" s="15" t="s">
        <v>12</v>
      </c>
      <c r="G39" s="15"/>
      <c r="H39" s="14" t="n">
        <v>11200</v>
      </c>
      <c r="I39" s="15"/>
      <c r="J39" s="15"/>
    </row>
    <row r="40" customFormat="false" ht="15" hidden="false" customHeight="false" outlineLevel="0" collapsed="false">
      <c r="A40" s="12" t="n">
        <f aca="false">IFERROR(VLOOKUP(B40,Tipi!$A$1:$B$5,2,FALSE()), "")</f>
        <v>3</v>
      </c>
      <c r="B40" s="11" t="s">
        <v>10</v>
      </c>
      <c r="C40" s="12"/>
      <c r="D40" s="11"/>
      <c r="E40" s="15" t="s">
        <v>48</v>
      </c>
      <c r="F40" s="15" t="s">
        <v>12</v>
      </c>
      <c r="G40" s="15"/>
      <c r="H40" s="14" t="n">
        <v>5471.43</v>
      </c>
      <c r="I40" s="15"/>
      <c r="J40" s="15"/>
    </row>
    <row r="41" customFormat="false" ht="15" hidden="false" customHeight="false" outlineLevel="0" collapsed="false">
      <c r="A41" s="12" t="n">
        <f aca="false">IFERROR(VLOOKUP(B41,Tipi!$A$1:$B$5,2,FALSE()), "")</f>
        <v>3</v>
      </c>
      <c r="B41" s="11" t="s">
        <v>10</v>
      </c>
      <c r="C41" s="12"/>
      <c r="D41" s="11"/>
      <c r="E41" s="15" t="s">
        <v>49</v>
      </c>
      <c r="F41" s="15" t="s">
        <v>12</v>
      </c>
      <c r="G41" s="15"/>
      <c r="H41" s="14" t="n">
        <v>55800</v>
      </c>
      <c r="I41" s="15"/>
      <c r="J41" s="15"/>
    </row>
    <row r="42" customFormat="false" ht="15" hidden="false" customHeight="false" outlineLevel="0" collapsed="false">
      <c r="A42" s="12" t="n">
        <f aca="false">IFERROR(VLOOKUP(B42,Tipi!$A$1:$B$5,2,FALSE()), "")</f>
        <v>3</v>
      </c>
      <c r="B42" s="11" t="s">
        <v>10</v>
      </c>
      <c r="C42" s="12"/>
      <c r="D42" s="11"/>
      <c r="E42" s="15" t="s">
        <v>50</v>
      </c>
      <c r="F42" s="15" t="s">
        <v>12</v>
      </c>
      <c r="G42" s="15"/>
      <c r="H42" s="14" t="n">
        <v>2200</v>
      </c>
      <c r="I42" s="15"/>
      <c r="J42" s="15"/>
    </row>
    <row r="43" customFormat="false" ht="15" hidden="false" customHeight="false" outlineLevel="0" collapsed="false">
      <c r="A43" s="12" t="n">
        <f aca="false">IFERROR(VLOOKUP(B43,Tipi!$A$1:$B$5,2,FALSE()), "")</f>
        <v>3</v>
      </c>
      <c r="B43" s="11" t="s">
        <v>10</v>
      </c>
      <c r="C43" s="12"/>
      <c r="D43" s="11"/>
      <c r="E43" s="15" t="s">
        <v>51</v>
      </c>
      <c r="F43" s="15" t="s">
        <v>12</v>
      </c>
      <c r="G43" s="15"/>
      <c r="H43" s="14" t="n">
        <v>11400</v>
      </c>
      <c r="I43" s="15"/>
      <c r="J43" s="15"/>
    </row>
    <row r="44" customFormat="false" ht="15" hidden="false" customHeight="false" outlineLevel="0" collapsed="false">
      <c r="A44" s="12" t="n">
        <f aca="false">IFERROR(VLOOKUP(B44,Tipi!$A$1:$B$5,2,FALSE()), "")</f>
        <v>3</v>
      </c>
      <c r="B44" s="11" t="s">
        <v>10</v>
      </c>
      <c r="C44" s="12"/>
      <c r="D44" s="11"/>
      <c r="E44" s="15" t="s">
        <v>52</v>
      </c>
      <c r="F44" s="15" t="s">
        <v>12</v>
      </c>
      <c r="G44" s="15"/>
      <c r="H44" s="14" t="n">
        <v>482162.28</v>
      </c>
      <c r="I44" s="15"/>
      <c r="J44" s="15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2.29"/>
  </cols>
  <sheetData>
    <row r="1" customFormat="false" ht="12.75" hidden="false" customHeight="false" outlineLevel="0" collapsed="false">
      <c r="A1" s="0" t="s">
        <v>53</v>
      </c>
      <c r="B1" s="0" t="n">
        <v>1</v>
      </c>
    </row>
    <row r="2" customFormat="false" ht="12.75" hidden="false" customHeight="false" outlineLevel="0" collapsed="false">
      <c r="A2" s="0" t="s">
        <v>54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55</v>
      </c>
      <c r="B4" s="0" t="n">
        <v>4</v>
      </c>
    </row>
    <row r="5" customFormat="false" ht="12.75" hidden="false" customHeight="false" outlineLevel="0" collapsed="false">
      <c r="A5" s="0" t="s">
        <v>56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2025-03-26T09:23:04Z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