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<sst xmlns="http://schemas.openxmlformats.org/spreadsheetml/2006/main" count="32" uniqueCount="32">
  <si>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ALLEGATO A</t>
  </si>
  <si>
    <t xml:space="preserve">ID</t>
  </si>
  <si>
    <t xml:space="preserve">Ragione sociale</t>
  </si>
  <si>
    <t xml:space="preserve">Progetto</t>
  </si>
  <si>
    <t xml:space="preserve">Contributo concesso</t>
  </si>
  <si>
    <t xml:space="preserve">Costo preventivo</t>
  </si>
  <si>
    <t xml:space="preserve">Costo effettivo</t>
  </si>
  <si>
    <t xml:space="preserve">% contribuzione</t>
  </si>
  <si>
    <t xml:space="preserve">Contributo liquidabile</t>
  </si>
  <si>
    <t xml:space="preserve">Acconto</t>
  </si>
  <si>
    <t xml:space="preserve">Saldo</t>
  </si>
  <si>
    <t xml:space="preserve">Importo da  liquidare</t>
  </si>
  <si>
    <t xml:space="preserve">R.A. 4%</t>
  </si>
  <si>
    <t xml:space="preserve">Netto</t>
  </si>
  <si>
    <t xml:space="preserve">Economie</t>
  </si>
  <si>
    <t xml:space="preserve">Capitolo</t>
  </si>
  <si>
    <t xml:space="preserve">Impegno</t>
  </si>
  <si>
    <t xml:space="preserve">Comune di Gradara
Via Mancini 23
62012 Gradara (PU)
CF 00347330417
P.IVA 00347330417                                                   R.A. 4%: NO</t>
  </si>
  <si>
    <t xml:space="preserve">CASTLE ATTACK 2024</t>
  </si>
  <si>
    <t xml:space="preserve">imp 9037/2024 sub 13076/2024 assunto con DD 340/BACU/2024 e conservato con DD 40/BRF/2025</t>
  </si>
  <si>
    <t xml:space="preserve">Unione Montana dei Monti Azzurri
Via Piave 12
62026 San Ginesio (MC)
CF/P.IVA 01874180431                                                R.A: 4%: NO</t>
  </si>
  <si>
    <t xml:space="preserve">BORGHI IN JAZZ Quarta Edizione</t>
  </si>
  <si>
    <t xml:space="preserve">imp 9032/2024 assunto con DD 340/BACU/2024 e conservato con DD 40/BRF/2025</t>
  </si>
  <si>
    <t xml:space="preserve">Nuovi Spazi Musicali APS
Via del Trivio 51
63100 Ascoli Piceno
CF 07011750580
P.IVA 01667331001                                              R.A: 4%:SI</t>
  </si>
  <si>
    <t xml:space="preserve">Festival Nuovi Spazi Musicali 45^
edizione</t>
  </si>
  <si>
    <t xml:space="preserve">imp 9027/2024 sub 13062/2024 assunto con DD 340/BACU/2024 e conservato con DD 40/BRF/2025</t>
  </si>
  <si>
    <t xml:space="preserve">Associazione Socioculturale Specchi Sonori
Via Castefidardo 6
60027 Osimo (AN)
CF 01145300453
P.IVA 01145300453                                               R.A. 4%: SI</t>
  </si>
  <si>
    <t xml:space="preserve">Il Teatro dell'Immaginario ... e il suo Doppio</t>
  </si>
  <si>
    <t xml:space="preserve">imp 9027/2024 sub 13064/2024 assunto con DD 340/BACU/2024 e conservato con DD 40/BRF/2025</t>
  </si>
  <si>
    <t xml:space="preserve">Fondazione Alessandro Lanari
Via San Giuseppe 10
60035 Jesi (AN)
CF 91019420420
P.IVA 02090040425                                          R.A. 4%: NO</t>
  </si>
  <si>
    <t xml:space="preserve">Festival Barocco delle Marche</t>
  </si>
  <si>
    <t xml:space="preserve">imp 9027/2024 sub 13059/2024 assunto con DD 340/BACU/2024 e conservato con DD 40/BRF/2025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</si>
</sst>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theme="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5" activePane="bottomLeft" state="frozen"/>
      <selection pane="topLeft" activeCell="A1" activeCellId="0" sqref="A1"/>
      <selection pane="bottomLeft" activeCell="N5" activeCellId="0" sqref="N5"/>
    </sheetView>
  </sheetViews>
  <sheetFormatPr defaultColWidth="8.6796875" defaultRowHeight="14.25" zeroHeight="false" outlineLevelRow="0" outlineLevelCol="0"/>
  <cols>
    <col collapsed="false" customWidth="true" hidden="false" outlineLevel="0" max="2" min="2" style="0" width="28.88"/>
    <col collapsed="false" customWidth="true" hidden="false" outlineLevel="0" max="3" min="3" style="0" width="19.21"/>
    <col collapsed="false" customWidth="true" hidden="false" outlineLevel="0" max="4" min="4" style="0" width="11.56"/>
    <col collapsed="false" customWidth="true" hidden="false" outlineLevel="0" max="5" min="5" style="0" width="12.22"/>
    <col collapsed="false" customWidth="true" hidden="false" outlineLevel="0" max="6" min="6" style="0" width="10"/>
    <col collapsed="false" customWidth="true" hidden="false" outlineLevel="0" max="7" min="7" style="0" width="8.88"/>
    <col collapsed="false" customWidth="true" hidden="false" outlineLevel="0" max="8" min="8" style="0" width="11.67"/>
    <col collapsed="false" customWidth="true" hidden="false" outlineLevel="0" max="9" min="9" style="0" width="9"/>
    <col collapsed="false" customWidth="true" hidden="false" outlineLevel="0" max="10" min="10" style="0" width="8.22"/>
    <col collapsed="false" customWidth="true" hidden="false" outlineLevel="0" max="11" min="11" style="0" width="10.11"/>
    <col collapsed="false" customWidth="true" hidden="false" outlineLevel="0" max="12" min="12" style="0" width="8.34"/>
    <col collapsed="false" customWidth="true" hidden="false" outlineLevel="0" max="13" min="13" style="0" width="10.33"/>
    <col collapsed="false" customWidth="true" hidden="false" outlineLevel="0" max="14" min="14" style="0" width="11.11"/>
    <col collapsed="false" customWidth="true" hidden="false" outlineLevel="0" max="15" min="15" style="0" width="11.77"/>
    <col collapsed="false" customWidth="true" hidden="false" outlineLevel="0" max="16" min="16" style="0" width="23"/>
  </cols>
  <sheetData>
    <row r="1" customFormat="false" ht="14.25" hidden="false" customHeight="false" outlineLevel="0" collapsed="false">
      <c r="A1" s="1" t="s">
        <v>0</v>
      </c>
    </row>
    <row r="2" customFormat="false" ht="39.5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customFormat="false" ht="68.65" hidden="false" customHeight="false" outlineLevel="0" collapsed="false">
      <c r="A3" s="5" t="n">
        <v>277693</v>
      </c>
      <c r="B3" s="6" t="s">
        <v>17</v>
      </c>
      <c r="C3" s="5" t="s">
        <v>18</v>
      </c>
      <c r="D3" s="7" t="n">
        <v>4931.6</v>
      </c>
      <c r="E3" s="7" t="n">
        <v>12329</v>
      </c>
      <c r="F3" s="7" t="n">
        <v>10000</v>
      </c>
      <c r="G3" s="6" t="n">
        <v>40</v>
      </c>
      <c r="H3" s="7" t="n">
        <v>4000</v>
      </c>
      <c r="I3" s="7"/>
      <c r="J3" s="7"/>
      <c r="K3" s="7" t="n">
        <v>4000</v>
      </c>
      <c r="L3" s="7" t="n">
        <v>0</v>
      </c>
      <c r="M3" s="7" t="n">
        <v>4000</v>
      </c>
      <c r="N3" s="7" t="n">
        <f aca="false">D3-K3</f>
        <v>931.6</v>
      </c>
      <c r="O3" s="8" t="n">
        <v>2050210022</v>
      </c>
      <c r="P3" s="6" t="s">
        <v>19</v>
      </c>
    </row>
    <row r="4" customFormat="false" ht="81.75" hidden="false" customHeight="true" outlineLevel="0" collapsed="false">
      <c r="A4" s="5" t="n">
        <v>277738</v>
      </c>
      <c r="B4" s="6" t="s">
        <v>20</v>
      </c>
      <c r="C4" s="6" t="s">
        <v>21</v>
      </c>
      <c r="D4" s="7" t="n">
        <v>40000</v>
      </c>
      <c r="E4" s="7" t="n">
        <v>85000</v>
      </c>
      <c r="F4" s="7" t="n">
        <v>92855.63</v>
      </c>
      <c r="G4" s="6" t="n">
        <v>50</v>
      </c>
      <c r="H4" s="7" t="n">
        <v>40000</v>
      </c>
      <c r="I4" s="7"/>
      <c r="J4" s="7"/>
      <c r="K4" s="7" t="n">
        <v>40000</v>
      </c>
      <c r="L4" s="7" t="n">
        <v>0</v>
      </c>
      <c r="M4" s="7" t="n">
        <v>40000</v>
      </c>
      <c r="N4" s="7"/>
      <c r="O4" s="8" t="n">
        <v>2050210246</v>
      </c>
      <c r="P4" s="6" t="s">
        <v>22</v>
      </c>
    </row>
    <row r="5" customFormat="false" ht="68.65" hidden="false" customHeight="false" outlineLevel="0" collapsed="false">
      <c r="A5" s="5" t="n">
        <v>277752</v>
      </c>
      <c r="B5" s="6" t="s">
        <v>23</v>
      </c>
      <c r="C5" s="6" t="s">
        <v>24</v>
      </c>
      <c r="D5" s="7" t="n">
        <v>11600</v>
      </c>
      <c r="E5" s="7" t="n">
        <v>29000</v>
      </c>
      <c r="F5" s="7" t="n">
        <v>29084.55</v>
      </c>
      <c r="G5" s="6" t="n">
        <v>40</v>
      </c>
      <c r="H5" s="7" t="n">
        <v>11600</v>
      </c>
      <c r="I5" s="7" t="n">
        <v>6937.6</v>
      </c>
      <c r="J5" s="7" t="n">
        <f aca="false">H5-I5</f>
        <v>4662.4</v>
      </c>
      <c r="K5" s="7" t="n">
        <v>4662.4</v>
      </c>
      <c r="L5" s="7" t="n">
        <v>186.5</v>
      </c>
      <c r="M5" s="7" t="n">
        <v>4475.9</v>
      </c>
      <c r="N5" s="7"/>
      <c r="O5" s="8" t="n">
        <v>2050210043</v>
      </c>
      <c r="P5" s="6" t="s">
        <v>25</v>
      </c>
    </row>
    <row r="6" customFormat="false" ht="99.75" hidden="false" customHeight="true" outlineLevel="0" collapsed="false">
      <c r="A6" s="5" t="n">
        <v>277810</v>
      </c>
      <c r="B6" s="6" t="s">
        <v>26</v>
      </c>
      <c r="C6" s="6" t="s">
        <v>27</v>
      </c>
      <c r="D6" s="7" t="n">
        <v>18810.7</v>
      </c>
      <c r="E6" s="7" t="n">
        <v>50570.9</v>
      </c>
      <c r="F6" s="7" t="n">
        <v>28064.39</v>
      </c>
      <c r="G6" s="6" t="n">
        <v>40</v>
      </c>
      <c r="H6" s="7" t="n">
        <v>10437.19</v>
      </c>
      <c r="I6" s="7"/>
      <c r="J6" s="7"/>
      <c r="K6" s="7" t="n">
        <v>10437.19</v>
      </c>
      <c r="L6" s="7" t="n">
        <v>417.49</v>
      </c>
      <c r="M6" s="7" t="n">
        <v>10019.7</v>
      </c>
      <c r="N6" s="7" t="n">
        <f aca="false">D6-K6</f>
        <v>8373.51</v>
      </c>
      <c r="O6" s="8" t="n">
        <v>2050210043</v>
      </c>
      <c r="P6" s="6" t="s">
        <v>28</v>
      </c>
    </row>
    <row r="7" customFormat="false" ht="68.65" hidden="false" customHeight="false" outlineLevel="0" collapsed="false">
      <c r="A7" s="9" t="n">
        <v>277817</v>
      </c>
      <c r="B7" s="10" t="s">
        <v>29</v>
      </c>
      <c r="C7" s="10" t="s">
        <v>30</v>
      </c>
      <c r="D7" s="7" t="n">
        <v>30000</v>
      </c>
      <c r="E7" s="7" t="n">
        <v>61000</v>
      </c>
      <c r="F7" s="7" t="n">
        <v>61000</v>
      </c>
      <c r="G7" s="6" t="n">
        <v>50</v>
      </c>
      <c r="H7" s="7" t="n">
        <v>30000</v>
      </c>
      <c r="I7" s="7"/>
      <c r="J7" s="7"/>
      <c r="K7" s="7" t="n">
        <v>30000</v>
      </c>
      <c r="L7" s="7" t="n">
        <v>0</v>
      </c>
      <c r="M7" s="7" t="n">
        <v>30000</v>
      </c>
      <c r="N7" s="7"/>
      <c r="O7" s="8" t="n">
        <v>2050210043</v>
      </c>
      <c r="P7" s="6" t="s">
        <v>31</v>
      </c>
    </row>
    <row r="9" customFormat="false" ht="14.25" hidden="false" customHeight="false" outlineLevel="0" collapsed="false">
      <c r="D9" s="11" t="n">
        <f aca="false">SUM(D3:D8)</f>
        <v>105342.3</v>
      </c>
      <c r="H9" s="7" t="n">
        <f aca="false">SUM(H3:H8)</f>
        <v>96037.19</v>
      </c>
      <c r="I9" s="7" t="n">
        <f aca="false">SUM(I3:I8)</f>
        <v>6937.6</v>
      </c>
      <c r="J9" s="7" t="n">
        <f aca="false">SUM(J3:J8)</f>
        <v>4662.4</v>
      </c>
      <c r="K9" s="7" t="n">
        <f aca="false">SUM(K3:K8)</f>
        <v>89099.59</v>
      </c>
      <c r="L9" s="7" t="n">
        <f aca="false">SUM(L3:L8)</f>
        <v>603.99</v>
      </c>
      <c r="M9" s="7" t="n">
        <f aca="false">SUM(M3:M8)</f>
        <v>88495.6</v>
      </c>
      <c r="N9" s="7" t="n">
        <f aca="false">SUM(N3:N8)</f>
        <v>9305.11</v>
      </c>
      <c r="O9" s="12"/>
      <c r="P9" s="12"/>
    </row>
    <row r="12" customFormat="false" ht="14.25" hidden="false" customHeight="false" outlineLevel="0" collapsed="false">
      <c r="M12" s="1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2024-02-22T07:03:46Z</dcterms:created>
  <dc:creator>Mariacristina Carozza</dc:creator>
  <dc:description/>
  <dc:language>it-IT</dc:language>
  <cp:lastModifiedBy>Mariacristina Carozza</cp:lastModifiedBy>
  <dcterms:modified xsi:type="dcterms:W3CDTF">2025-03-06T10:34:31Z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