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<sst xmlns="http://schemas.openxmlformats.org/spreadsheetml/2006/main" count="115" uniqueCount="80">
  <si>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</si>
  <si>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</si>
  <si>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</si>
  <si>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</si>
  <si>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</si>
  <si>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</si>
  <si>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</si>
  <si>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</si>
  <si>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</si>
  <si>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</si>
  <si>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</si>
  <si>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AC75 Startup Accelerator Spa</t>
  </si>
  <si>
    <t xml:space="preserve">02907050427</t>
  </si>
  <si>
    <t xml:space="preserve">ENERECO SPA</t>
  </si>
  <si>
    <t xml:space="preserve">01099200410</t>
  </si>
  <si>
    <t xml:space="preserve">FVB SRL</t>
  </si>
  <si>
    <t xml:space="preserve">02520850427</t>
  </si>
  <si>
    <t xml:space="preserve">FILIPPETTI YACHT S.R.L.</t>
  </si>
  <si>
    <t xml:space="preserve">XPLACE SRL</t>
  </si>
  <si>
    <t xml:space="preserve">02665130429</t>
  </si>
  <si>
    <t xml:space="preserve">VENANZI FRANCESCO</t>
  </si>
  <si>
    <t xml:space="preserve">02887570428</t>
  </si>
  <si>
    <t xml:space="preserve">SCIENTIFICA SPA</t>
  </si>
  <si>
    <t xml:space="preserve">CENTRO INTERMODALE DEL TRONTO S.R.L. IN BREVE C.I.T. S.R.L.</t>
  </si>
  <si>
    <t xml:space="preserve">01310800444</t>
  </si>
  <si>
    <t xml:space="preserve">MASH SRL</t>
  </si>
  <si>
    <t xml:space="preserve">02685620425</t>
  </si>
  <si>
    <t xml:space="preserve">SIMONELLI GROUP S.P.A.</t>
  </si>
  <si>
    <t xml:space="preserve">01951160439</t>
  </si>
  <si>
    <t xml:space="preserve">VISIONAR SRL</t>
  </si>
  <si>
    <t xml:space="preserve">01825350430</t>
  </si>
  <si>
    <t xml:space="preserve">THE WAY SOCIETA BENEFIT</t>
  </si>
  <si>
    <t xml:space="preserve">02099640431</t>
  </si>
  <si>
    <t xml:space="preserve">CED SERVIZI S.R.L.</t>
  </si>
  <si>
    <t xml:space="preserve">00102960432</t>
  </si>
  <si>
    <t xml:space="preserve">JEF SRL</t>
  </si>
  <si>
    <t xml:space="preserve">01884850445</t>
  </si>
  <si>
    <t xml:space="preserve">ASSINDUSTRIA SERVIZI S.R.L.</t>
  </si>
  <si>
    <t xml:space="preserve">01122030438</t>
  </si>
  <si>
    <t xml:space="preserve">SVILUPPO IMPRESE MARCHE S.R.L.</t>
  </si>
  <si>
    <t xml:space="preserve">Associazione</t>
  </si>
  <si>
    <t xml:space="preserve">ASSOCIAZIONE COMPAGNIA DELLE OPERE MARCHE SUD</t>
  </si>
  <si>
    <t xml:space="preserve">MICH SRL</t>
  </si>
  <si>
    <t xml:space="preserve">01638890556</t>
  </si>
  <si>
    <t xml:space="preserve">RIGENERAZIONI SRL IMPRESA SOCIALE</t>
  </si>
  <si>
    <t xml:space="preserve">02486640440</t>
  </si>
  <si>
    <t xml:space="preserve">CONFINDUSTRIA SERVIZI S.R.L.</t>
  </si>
  <si>
    <t xml:space="preserve">01079150445</t>
  </si>
  <si>
    <t xml:space="preserve">C.NEXT Piceno S.r.l. società benefit</t>
  </si>
  <si>
    <t xml:space="preserve">02551490440</t>
  </si>
  <si>
    <t xml:space="preserve">MECCANO - S.P.A.</t>
  </si>
  <si>
    <t xml:space="preserve">01146570427</t>
  </si>
  <si>
    <t xml:space="preserve">LABORATORIO DELLE IDEE S.R.L.</t>
  </si>
  <si>
    <t xml:space="preserve">01291740429</t>
  </si>
  <si>
    <t xml:space="preserve">LU.CE. S.R.L.</t>
  </si>
  <si>
    <t xml:space="preserve">02564320428</t>
  </si>
  <si>
    <t xml:space="preserve">ARONNE SRL</t>
  </si>
  <si>
    <t xml:space="preserve">02516130446</t>
  </si>
  <si>
    <t xml:space="preserve">I-LABS SMART ENVIRONMENTS S.C.A R.L.</t>
  </si>
  <si>
    <t xml:space="preserve">02967280427</t>
  </si>
  <si>
    <t xml:space="preserve">I-LABS INDUSTRY S.C.A.R.L.</t>
  </si>
  <si>
    <t xml:space="preserve">02914120429</t>
  </si>
  <si>
    <t xml:space="preserve">CONSORZIO DEL MOBILE</t>
  </si>
  <si>
    <t xml:space="preserve">00872940416</t>
  </si>
  <si>
    <t xml:space="preserve">FONDAZIONE UNIVERSITARIA PER LO SVILUPPO SPERIMENTALE</t>
  </si>
  <si>
    <t xml:space="preserve">ASSINDUSTRIA CONSULTING SRL</t>
  </si>
  <si>
    <t xml:space="preserve">01071500415</t>
  </si>
  <si>
    <t xml:space="preserve">CULTURAE LAB SRL</t>
  </si>
  <si>
    <t xml:space="preserve">02551480441</t>
  </si>
  <si>
    <t xml:space="preserve">BP CUBE S.R.L.</t>
  </si>
  <si>
    <t xml:space="preserve">02511150415</t>
  </si>
  <si>
    <t xml:space="preserve">IMAR SRL</t>
  </si>
  <si>
    <t xml:space="preserve">01447410414</t>
  </si>
  <si>
    <t xml:space="preserve">MUMA SERVIZI SOCIETA' A RESPONSABILITA' LIMITATA SEMPLIFICATA</t>
  </si>
  <si>
    <t xml:space="preserve">02645410412</t>
  </si>
  <si>
    <t xml:space="preserve">C.R.A. INOX S.R.L.</t>
  </si>
  <si>
    <t xml:space="preserve">01466150412</t>
  </si>
  <si>
    <t xml:space="preserve">Altro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</si>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</sst>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38"/>
  <sheetViews>
    <sheetView showFormulas="false" showGridLines="true" showRowColHeaders="true" showZeros="true" rightToLeft="false" tabSelected="true" showOutlineSymbols="true" defaultGridColor="true" view="normal" topLeftCell="B4" colorId="64" zoomScale="100" zoomScaleNormal="100" zoomScalePageLayoutView="100" workbookViewId="0">
      <selection pane="topLeft" activeCell="C33" activeCellId="0" sqref="C33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63.29"/>
    <col collapsed="false" customWidth="true" hidden="false" outlineLevel="0" max="7" min="6" style="0" width="25.14"/>
    <col collapsed="false" customWidth="true" hidden="false" outlineLevel="0" max="8" min="8" style="1" width="13.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531368</v>
      </c>
      <c r="I4" s="12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13</v>
      </c>
      <c r="F5" s="13" t="s">
        <v>14</v>
      </c>
      <c r="G5" s="2"/>
      <c r="H5" s="11" t="n">
        <v>800000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15</v>
      </c>
      <c r="F6" s="13" t="s">
        <v>16</v>
      </c>
      <c r="G6" s="2"/>
      <c r="H6" s="11" t="n">
        <v>119200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17</v>
      </c>
      <c r="F7" s="13" t="n">
        <v>1254080326</v>
      </c>
      <c r="G7" s="2"/>
      <c r="H7" s="11" t="n">
        <v>160800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18</v>
      </c>
      <c r="F8" s="13" t="s">
        <v>19</v>
      </c>
      <c r="G8" s="2"/>
      <c r="H8" s="11" t="n">
        <v>118400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20</v>
      </c>
      <c r="F9" s="13" t="s">
        <v>21</v>
      </c>
      <c r="G9" s="2"/>
      <c r="H9" s="11" t="n">
        <v>48000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22</v>
      </c>
      <c r="F10" s="13" t="n">
        <v>2130080662</v>
      </c>
      <c r="G10" s="2"/>
      <c r="H10" s="11" t="n">
        <v>189600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23</v>
      </c>
      <c r="F11" s="13" t="s">
        <v>24</v>
      </c>
      <c r="G11" s="2"/>
      <c r="H11" s="11" t="n">
        <v>29600</v>
      </c>
      <c r="I11" s="2"/>
      <c r="J11" s="2"/>
      <c r="T11" s="14"/>
    </row>
    <row r="12" customFormat="false" ht="1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25</v>
      </c>
      <c r="F12" s="13" t="s">
        <v>26</v>
      </c>
      <c r="G12" s="2"/>
      <c r="H12" s="11" t="n">
        <v>134400</v>
      </c>
      <c r="I12" s="2"/>
      <c r="J12" s="2"/>
    </row>
    <row r="13" customFormat="false" ht="1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27</v>
      </c>
      <c r="F13" s="13" t="s">
        <v>28</v>
      </c>
      <c r="G13" s="2"/>
      <c r="H13" s="11" t="n">
        <v>588146.5</v>
      </c>
      <c r="I13" s="2"/>
      <c r="J13" s="2"/>
    </row>
    <row r="14" customFormat="false" ht="1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29</v>
      </c>
      <c r="F14" s="13" t="s">
        <v>30</v>
      </c>
      <c r="G14" s="2"/>
      <c r="H14" s="11" t="n">
        <v>17131.5</v>
      </c>
      <c r="I14" s="2"/>
      <c r="J14" s="2"/>
    </row>
    <row r="15" customFormat="false" ht="1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2" t="s">
        <v>31</v>
      </c>
      <c r="F15" s="13" t="s">
        <v>32</v>
      </c>
      <c r="G15" s="2"/>
      <c r="H15" s="11" t="n">
        <v>132200</v>
      </c>
      <c r="I15" s="2"/>
      <c r="J15" s="2"/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33</v>
      </c>
      <c r="F16" s="13" t="s">
        <v>34</v>
      </c>
      <c r="G16" s="2"/>
      <c r="H16" s="11" t="n">
        <v>48150</v>
      </c>
      <c r="I16" s="2"/>
      <c r="J16" s="2"/>
    </row>
    <row r="17" customFormat="false" ht="1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2" t="s">
        <v>35</v>
      </c>
      <c r="F17" s="13" t="s">
        <v>36</v>
      </c>
      <c r="G17" s="2"/>
      <c r="H17" s="11" t="n">
        <v>83050</v>
      </c>
      <c r="I17" s="2"/>
      <c r="J17" s="2"/>
    </row>
    <row r="18" customFormat="false" ht="1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37</v>
      </c>
      <c r="F18" s="13" t="s">
        <v>38</v>
      </c>
      <c r="G18" s="2"/>
      <c r="H18" s="11" t="n">
        <v>53650</v>
      </c>
      <c r="I18" s="2"/>
      <c r="J18" s="2"/>
    </row>
    <row r="19" customFormat="false" ht="1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2" t="s">
        <v>39</v>
      </c>
      <c r="F19" s="13" t="n">
        <v>1531010435</v>
      </c>
      <c r="G19" s="2"/>
      <c r="H19" s="11" t="n">
        <v>42800</v>
      </c>
      <c r="I19" s="2"/>
      <c r="J19" s="2"/>
    </row>
    <row r="20" customFormat="false" ht="15" hidden="false" customHeight="false" outlineLevel="0" collapsed="false">
      <c r="A20" s="0" t="n">
        <f aca="false">IFERROR(VLOOKUP(B20,Tipi!$A$1:$B$5,2,FALSE()), "")</f>
        <v>5</v>
      </c>
      <c r="B20" s="7" t="s">
        <v>40</v>
      </c>
      <c r="C20" s="2"/>
      <c r="D20" s="2"/>
      <c r="E20" s="2" t="s">
        <v>41</v>
      </c>
      <c r="F20" s="13" t="n">
        <v>90012380441</v>
      </c>
      <c r="G20" s="2"/>
      <c r="H20" s="11" t="n">
        <v>42800</v>
      </c>
      <c r="I20" s="2"/>
      <c r="J20" s="2"/>
    </row>
    <row r="21" customFormat="false" ht="1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2" t="s">
        <v>42</v>
      </c>
      <c r="F21" s="13" t="s">
        <v>43</v>
      </c>
      <c r="G21" s="2"/>
      <c r="H21" s="11" t="n">
        <v>178500</v>
      </c>
      <c r="I21" s="2"/>
      <c r="J21" s="2"/>
    </row>
    <row r="22" customFormat="false" ht="1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2" t="s">
        <v>44</v>
      </c>
      <c r="F22" s="13" t="s">
        <v>45</v>
      </c>
      <c r="G22" s="2"/>
      <c r="H22" s="11" t="n">
        <v>535387.5</v>
      </c>
      <c r="I22" s="2"/>
      <c r="J22" s="2"/>
    </row>
    <row r="23" customFormat="false" ht="15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2" t="s">
        <v>46</v>
      </c>
      <c r="F23" s="13" t="s">
        <v>47</v>
      </c>
      <c r="G23" s="2"/>
      <c r="H23" s="11" t="n">
        <v>37750</v>
      </c>
      <c r="I23" s="2"/>
      <c r="J23" s="2"/>
    </row>
    <row r="24" customFormat="false" ht="1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2" t="s">
        <v>48</v>
      </c>
      <c r="F24" s="13" t="s">
        <v>49</v>
      </c>
      <c r="G24" s="2"/>
      <c r="H24" s="11" t="n">
        <v>226500</v>
      </c>
      <c r="I24" s="2"/>
      <c r="J24" s="2"/>
    </row>
    <row r="25" customFormat="false" ht="15" hidden="false" customHeight="fals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2" t="s">
        <v>50</v>
      </c>
      <c r="F25" s="13" t="s">
        <v>51</v>
      </c>
      <c r="G25" s="2"/>
      <c r="H25" s="11" t="n">
        <v>206400</v>
      </c>
      <c r="I25" s="2"/>
      <c r="J25" s="2"/>
    </row>
    <row r="26" customFormat="false" ht="1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2" t="s">
        <v>52</v>
      </c>
      <c r="F26" s="13" t="s">
        <v>53</v>
      </c>
      <c r="G26" s="2"/>
      <c r="H26" s="11" t="n">
        <v>71200</v>
      </c>
      <c r="I26" s="2"/>
      <c r="J26" s="2"/>
    </row>
    <row r="27" customFormat="false" ht="15" hidden="false" customHeight="fals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2" t="s">
        <v>54</v>
      </c>
      <c r="F27" s="13" t="s">
        <v>55</v>
      </c>
      <c r="G27" s="2"/>
      <c r="H27" s="11" t="n">
        <v>88000</v>
      </c>
      <c r="I27" s="2"/>
      <c r="J27" s="2"/>
    </row>
    <row r="28" customFormat="false" ht="15" hidden="false" customHeight="false" outlineLevel="0" collapsed="false">
      <c r="A28" s="0" t="n">
        <f aca="false">IFERROR(VLOOKUP(B28,Tipi!$A$1:$B$5,2,FALSE()), "")</f>
        <v>2</v>
      </c>
      <c r="B28" s="7" t="s">
        <v>10</v>
      </c>
      <c r="C28" s="2"/>
      <c r="D28" s="2"/>
      <c r="E28" s="2" t="s">
        <v>56</v>
      </c>
      <c r="F28" s="13" t="s">
        <v>57</v>
      </c>
      <c r="G28" s="2"/>
      <c r="H28" s="11" t="n">
        <v>325600</v>
      </c>
      <c r="I28" s="2"/>
      <c r="J28" s="2"/>
    </row>
    <row r="29" customFormat="false" ht="15" hidden="false" customHeight="fals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2" t="s">
        <v>58</v>
      </c>
      <c r="F29" s="13" t="s">
        <v>59</v>
      </c>
      <c r="G29" s="2"/>
      <c r="H29" s="11" t="n">
        <v>41600</v>
      </c>
      <c r="I29" s="2"/>
      <c r="J29" s="2"/>
    </row>
    <row r="30" customFormat="false" ht="15" hidden="false" customHeight="false" outlineLevel="0" collapsed="false">
      <c r="A30" s="0" t="n">
        <f aca="false">IFERROR(VLOOKUP(B30,Tipi!$A$1:$B$5,2,FALSE()), "")</f>
        <v>2</v>
      </c>
      <c r="B30" s="7" t="s">
        <v>10</v>
      </c>
      <c r="C30" s="2"/>
      <c r="D30" s="2"/>
      <c r="E30" s="2" t="s">
        <v>60</v>
      </c>
      <c r="F30" s="13" t="s">
        <v>61</v>
      </c>
      <c r="G30" s="2"/>
      <c r="H30" s="11" t="n">
        <v>67200</v>
      </c>
      <c r="I30" s="2"/>
      <c r="J30" s="2"/>
    </row>
    <row r="31" customFormat="false" ht="15" hidden="false" customHeight="false" outlineLevel="0" collapsed="false">
      <c r="A31" s="0" t="n">
        <f aca="false">IFERROR(VLOOKUP(B31,Tipi!$A$1:$B$5,2,FALSE()), "")</f>
        <v>2</v>
      </c>
      <c r="B31" s="7" t="s">
        <v>10</v>
      </c>
      <c r="C31" s="2"/>
      <c r="D31" s="2"/>
      <c r="E31" s="2" t="s">
        <v>62</v>
      </c>
      <c r="F31" s="13" t="s">
        <v>63</v>
      </c>
      <c r="G31" s="2"/>
      <c r="H31" s="11" t="n">
        <v>305026.93</v>
      </c>
      <c r="I31" s="2"/>
      <c r="J31" s="2"/>
    </row>
    <row r="32" customFormat="false" ht="15" hidden="false" customHeight="false" outlineLevel="0" collapsed="false">
      <c r="A32" s="0" t="n">
        <f aca="false">IFERROR(VLOOKUP(B32,Tipi!$A$1:$B$5,2,FALSE()), "")</f>
        <v>5</v>
      </c>
      <c r="B32" s="7" t="s">
        <v>40</v>
      </c>
      <c r="C32" s="2"/>
      <c r="D32" s="2"/>
      <c r="E32" s="2" t="s">
        <v>64</v>
      </c>
      <c r="F32" s="13" t="n">
        <v>93168940422</v>
      </c>
      <c r="G32" s="2"/>
      <c r="H32" s="11" t="n">
        <v>169160.78</v>
      </c>
      <c r="I32" s="2"/>
      <c r="J32" s="2"/>
    </row>
    <row r="33" customFormat="false" ht="15" hidden="false" customHeight="false" outlineLevel="0" collapsed="false">
      <c r="A33" s="0" t="n">
        <f aca="false">IFERROR(VLOOKUP(B33,Tipi!$A$1:$B$5,2,FALSE()), "")</f>
        <v>2</v>
      </c>
      <c r="B33" s="7" t="s">
        <v>10</v>
      </c>
      <c r="C33" s="2"/>
      <c r="D33" s="2"/>
      <c r="E33" s="2" t="s">
        <v>65</v>
      </c>
      <c r="F33" s="13" t="s">
        <v>66</v>
      </c>
      <c r="G33" s="2"/>
      <c r="H33" s="11" t="n">
        <v>192628.79</v>
      </c>
      <c r="I33" s="2"/>
      <c r="J33" s="2"/>
    </row>
    <row r="34" customFormat="false" ht="15" hidden="false" customHeight="false" outlineLevel="0" collapsed="false">
      <c r="A34" s="0" t="n">
        <f aca="false">IFERROR(VLOOKUP(B34,Tipi!$A$1:$B$5,2,FALSE()), "")</f>
        <v>2</v>
      </c>
      <c r="B34" s="7" t="s">
        <v>10</v>
      </c>
      <c r="C34" s="2"/>
      <c r="D34" s="2"/>
      <c r="E34" s="2" t="s">
        <v>67</v>
      </c>
      <c r="F34" s="13" t="s">
        <v>68</v>
      </c>
      <c r="G34" s="2"/>
      <c r="H34" s="11" t="n">
        <v>800000</v>
      </c>
      <c r="I34" s="2"/>
      <c r="J34" s="2"/>
    </row>
    <row r="35" customFormat="false" ht="15" hidden="false" customHeight="false" outlineLevel="0" collapsed="false">
      <c r="A35" s="0" t="n">
        <f aca="false">IFERROR(VLOOKUP(B35,Tipi!$A$1:$B$5,2,FALSE()), "")</f>
        <v>2</v>
      </c>
      <c r="B35" s="7" t="s">
        <v>10</v>
      </c>
      <c r="C35" s="2"/>
      <c r="D35" s="2"/>
      <c r="E35" s="2" t="s">
        <v>69</v>
      </c>
      <c r="F35" s="13" t="s">
        <v>70</v>
      </c>
      <c r="G35" s="2"/>
      <c r="H35" s="11" t="n">
        <v>68125</v>
      </c>
      <c r="I35" s="2"/>
      <c r="J35" s="2"/>
    </row>
    <row r="36" customFormat="false" ht="15" hidden="false" customHeight="false" outlineLevel="0" collapsed="false">
      <c r="A36" s="0" t="n">
        <f aca="false">IFERROR(VLOOKUP(B36,Tipi!$A$1:$B$5,2,FALSE()), "")</f>
        <v>2</v>
      </c>
      <c r="B36" s="7" t="s">
        <v>10</v>
      </c>
      <c r="C36" s="2"/>
      <c r="D36" s="2"/>
      <c r="E36" s="2" t="s">
        <v>71</v>
      </c>
      <c r="F36" s="13" t="s">
        <v>72</v>
      </c>
      <c r="G36" s="2"/>
      <c r="H36" s="11" t="n">
        <v>275500</v>
      </c>
      <c r="I36" s="2"/>
      <c r="J36" s="2"/>
    </row>
    <row r="37" customFormat="false" ht="15" hidden="false" customHeight="false" outlineLevel="0" collapsed="false">
      <c r="A37" s="0" t="n">
        <f aca="false">IFERROR(VLOOKUP(B37,Tipi!$A$1:$B$5,2,FALSE()), "")</f>
        <v>2</v>
      </c>
      <c r="B37" s="7" t="s">
        <v>10</v>
      </c>
      <c r="C37" s="2"/>
      <c r="D37" s="2"/>
      <c r="E37" s="2" t="s">
        <v>73</v>
      </c>
      <c r="F37" s="13" t="s">
        <v>74</v>
      </c>
      <c r="G37" s="2"/>
      <c r="H37" s="11" t="n">
        <v>110600</v>
      </c>
      <c r="I37" s="2"/>
      <c r="J37" s="2"/>
    </row>
    <row r="38" customFormat="false" ht="15" hidden="false" customHeight="false" outlineLevel="0" collapsed="false">
      <c r="A38" s="0" t="n">
        <f aca="false">IFERROR(VLOOKUP(B38,Tipi!$A$1:$B$5,2,FALSE()), "")</f>
        <v>2</v>
      </c>
      <c r="B38" s="7" t="s">
        <v>10</v>
      </c>
      <c r="C38" s="2"/>
      <c r="D38" s="2"/>
      <c r="E38" s="2" t="s">
        <v>75</v>
      </c>
      <c r="F38" s="13" t="s">
        <v>76</v>
      </c>
      <c r="G38" s="2"/>
      <c r="H38" s="11" t="n">
        <v>161525</v>
      </c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1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1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1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1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1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1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1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1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1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1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1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1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1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1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1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3"/>
      <c r="G1027" s="2"/>
      <c r="H1027" s="11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3"/>
      <c r="G1028" s="2"/>
      <c r="H1028" s="11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3"/>
      <c r="G1029" s="2"/>
      <c r="H1029" s="11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3"/>
      <c r="G1030" s="2"/>
      <c r="H1030" s="11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3"/>
      <c r="G1031" s="2"/>
      <c r="H1031" s="11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3"/>
      <c r="G1032" s="2"/>
      <c r="H1032" s="11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3"/>
      <c r="G1033" s="2"/>
      <c r="H1033" s="11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3"/>
      <c r="G1034" s="2"/>
      <c r="H1034" s="11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3"/>
      <c r="G1035" s="2"/>
      <c r="H1035" s="11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3"/>
      <c r="G1036" s="2"/>
      <c r="H1036" s="11"/>
      <c r="I1036" s="2"/>
      <c r="J1036" s="2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13"/>
      <c r="G1037" s="2"/>
      <c r="H1037" s="11"/>
      <c r="I1037" s="2"/>
      <c r="J1037" s="2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13"/>
      <c r="G1038" s="2"/>
      <c r="H1038" s="11"/>
      <c r="I1038" s="2"/>
      <c r="J1038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38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77</v>
      </c>
      <c r="B1" s="0" t="n">
        <v>1</v>
      </c>
    </row>
    <row r="2" customFormat="false" ht="15" hidden="false" customHeight="false" outlineLevel="0" collapsed="false">
      <c r="A2" s="0" t="s">
        <v>40</v>
      </c>
      <c r="B2" s="0" t="n">
        <v>5</v>
      </c>
    </row>
    <row r="3" customFormat="false" ht="15" hidden="false" customHeight="false" outlineLevel="0" collapsed="false">
      <c r="A3" s="0" t="s">
        <v>78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79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Gabriele Conti</cp:lastModifiedBy>
  <dcterms:modified xsi:type="dcterms:W3CDTF">2025-03-04T07:27:20Z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